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6" i="1" l="1"/>
  <c r="E13" i="1"/>
  <c r="E12" i="1"/>
  <c r="E9" i="1"/>
  <c r="E8" i="1"/>
  <c r="E6" i="1"/>
</calcChain>
</file>

<file path=xl/sharedStrings.xml><?xml version="1.0" encoding="utf-8"?>
<sst xmlns="http://schemas.openxmlformats.org/spreadsheetml/2006/main" count="565" uniqueCount="261">
  <si>
    <t>序号</t>
  </si>
  <si>
    <t>检测项目</t>
  </si>
  <si>
    <t>工作内容</t>
  </si>
  <si>
    <t>单位</t>
  </si>
  <si>
    <t>检测数量</t>
  </si>
  <si>
    <t>投标报价（元）</t>
  </si>
  <si>
    <t>备注</t>
  </si>
  <si>
    <t>不含税单价</t>
  </si>
  <si>
    <t>不含税合价</t>
  </si>
  <si>
    <t>含税合价</t>
  </si>
  <si>
    <t>增值税销项税额</t>
  </si>
  <si>
    <t>组</t>
  </si>
  <si>
    <t>单价包干</t>
  </si>
  <si>
    <t>根</t>
  </si>
  <si>
    <t>含税单价</t>
    <phoneticPr fontId="4" type="noConversion"/>
  </si>
  <si>
    <t>天然基础承载力检测</t>
    <phoneticPr fontId="4" type="noConversion"/>
  </si>
  <si>
    <t>基础锚杆抗拔试验</t>
    <phoneticPr fontId="4" type="noConversion"/>
  </si>
  <si>
    <t>平板载荷试验</t>
  </si>
  <si>
    <t>标准贯入试验</t>
  </si>
  <si>
    <t>点</t>
  </si>
  <si>
    <t>低应变法</t>
  </si>
  <si>
    <t>声波透射法</t>
  </si>
  <si>
    <t>钻芯法</t>
  </si>
  <si>
    <t>管*米</t>
  </si>
  <si>
    <t>桩基承载力检测</t>
    <phoneticPr fontId="4" type="noConversion"/>
  </si>
  <si>
    <t>单桩竖向抗压静载试验</t>
  </si>
  <si>
    <t>单桩竖向抗拔静载试验</t>
  </si>
  <si>
    <t>混凝土灌注桩桩基完整性检测</t>
    <phoneticPr fontId="4" type="noConversion"/>
  </si>
  <si>
    <t>咬合桩桩基完整性检测</t>
    <phoneticPr fontId="4" type="noConversion"/>
  </si>
  <si>
    <t>管*米</t>
    <phoneticPr fontId="4" type="noConversion"/>
  </si>
  <si>
    <t>喷锚厚度</t>
  </si>
  <si>
    <t>钻孔法</t>
  </si>
  <si>
    <t>止水帷幕</t>
  </si>
  <si>
    <t>抽水试验</t>
  </si>
  <si>
    <t>旋喷桩</t>
  </si>
  <si>
    <t>立柱桩</t>
  </si>
  <si>
    <t>材料见证检测</t>
    <phoneticPr fontId="4" type="noConversion"/>
  </si>
  <si>
    <t>砂</t>
  </si>
  <si>
    <t>石</t>
  </si>
  <si>
    <t>粉煤灰</t>
  </si>
  <si>
    <t>外加剂</t>
  </si>
  <si>
    <t>水泥</t>
    <phoneticPr fontId="4" type="noConversion"/>
  </si>
  <si>
    <t>颗粒级配（筛分析）、表观密度、堆积密度、含泥量、泥块含量、针片状颗粒含量、压碎指标值</t>
  </si>
  <si>
    <t>细度、密度、比表面积、需水量比、烧失量、含水量、安定性</t>
  </si>
  <si>
    <t>减水率、泌水率比、凝结时间差、抗压强度比、密度、细度、含固量、含水率</t>
  </si>
  <si>
    <t>胶砂强度，细度，水泥标准稠度用水量，凝结时间，安定性，水泥胶砂流动度</t>
    <phoneticPr fontId="4" type="noConversion"/>
  </si>
  <si>
    <t>颗粒级配（筛分析）、泥块含量、含泥量、堆积密度、表观密度、紧密/振实密度、空隙率</t>
    <phoneticPr fontId="4" type="noConversion"/>
  </si>
  <si>
    <t>孔*米</t>
    <phoneticPr fontId="4" type="noConversion"/>
  </si>
  <si>
    <t>孔*米</t>
    <phoneticPr fontId="4" type="noConversion"/>
  </si>
  <si>
    <t>米</t>
    <phoneticPr fontId="4" type="noConversion"/>
  </si>
  <si>
    <t>组</t>
    <phoneticPr fontId="4" type="noConversion"/>
  </si>
  <si>
    <t>混凝土</t>
    <phoneticPr fontId="4" type="noConversion"/>
  </si>
  <si>
    <t>抗压强度</t>
  </si>
  <si>
    <t>抗渗性能</t>
  </si>
  <si>
    <t>砂浆</t>
    <phoneticPr fontId="4" type="noConversion"/>
  </si>
  <si>
    <t>抗压强度（需成型养护后试验）、稠度、表观密度、体积密度、保水性（保水率）、泌水率、凝结时间、粘结强度</t>
    <phoneticPr fontId="4" type="noConversion"/>
  </si>
  <si>
    <t>抗压强度</t>
    <phoneticPr fontId="4" type="noConversion"/>
  </si>
  <si>
    <t>配合比验证</t>
    <phoneticPr fontId="4" type="noConversion"/>
  </si>
  <si>
    <t>配合比验证</t>
    <phoneticPr fontId="4" type="noConversion"/>
  </si>
  <si>
    <t>蒸压加气混凝土砌块</t>
  </si>
  <si>
    <t>干密度、抗压强度</t>
  </si>
  <si>
    <t>陶瓷砖(地板、墙砖)</t>
  </si>
  <si>
    <t>吸水率、破坏强度、断裂模数</t>
  </si>
  <si>
    <t>石材</t>
  </si>
  <si>
    <t>压缩强度、弯曲强度、体积密度、吸水率</t>
  </si>
  <si>
    <t>热轧光圆钢筋</t>
  </si>
  <si>
    <t>屈服强度、抗拉强度、弯曲性能、断后伸长率、重量偏差</t>
  </si>
  <si>
    <t>热轧带肋钢筋</t>
  </si>
  <si>
    <t>屈服强度、抗拉强度、弯曲性能/反向弯曲、断后伸长率/最大力总伸长率、重量偏差、强屈比/超屈比</t>
  </si>
  <si>
    <t>钢筋焊接</t>
  </si>
  <si>
    <t>抗拉强度（工艺检验）</t>
  </si>
  <si>
    <t>钢筋机械连接</t>
    <phoneticPr fontId="4" type="noConversion"/>
  </si>
  <si>
    <t>抗拉强度</t>
  </si>
  <si>
    <t>残余变形</t>
    <phoneticPr fontId="4" type="noConversion"/>
  </si>
  <si>
    <t>钢材</t>
  </si>
  <si>
    <t>拉伸、断后伸长率、弯曲</t>
  </si>
  <si>
    <t>不锈钢管及无缝钢管</t>
  </si>
  <si>
    <t>拉伸、弯曲</t>
  </si>
  <si>
    <t>镀锌钢管</t>
  </si>
  <si>
    <t>弯曲试验、镀锌层均匀性、镀锌层含量</t>
  </si>
  <si>
    <t>铸铁管</t>
  </si>
  <si>
    <t>拉伸强度</t>
  </si>
  <si>
    <t>建筑龙骨</t>
  </si>
  <si>
    <t>双面镀锌层厚度、墙体静载试验、吊顶/龙骨静载试验</t>
  </si>
  <si>
    <t>硅酸钙板</t>
  </si>
  <si>
    <t>密度、含水率、湿涨率、抗折强度、抗冲击性</t>
  </si>
  <si>
    <t>防水卷材</t>
  </si>
  <si>
    <t>卷重、面积、厚
度、不透水性、耐热性、拉力/延伸率、撕裂强度/钉杆、低温柔性</t>
  </si>
  <si>
    <t>防水涂料</t>
  </si>
  <si>
    <t>建筑涂料</t>
  </si>
  <si>
    <t>建筑用腻子</t>
  </si>
  <si>
    <t>施工性、在容器中状态、干燥时间、耐水性、初期干燥抗裂性、粘结强度（标准状态）、涂膜外观、打磨性、柔韧性</t>
  </si>
  <si>
    <t>土工布</t>
  </si>
  <si>
    <t>CBR 顶破强力、垂直渗透性能、伸长率、拉伸强度、梯形撕破强力、刺破强力、单位面积质量</t>
  </si>
  <si>
    <t>镀锌电线管</t>
  </si>
  <si>
    <t>标记/尺寸/抗压性能</t>
  </si>
  <si>
    <t>现场混凝土氯离子</t>
  </si>
  <si>
    <t>混凝土拌合物氯离子含量</t>
  </si>
  <si>
    <t>硬化混凝土氯离子</t>
  </si>
  <si>
    <t>硬化混凝土氯离子含量</t>
  </si>
  <si>
    <t>建筑板材防火性能</t>
  </si>
  <si>
    <t>阻燃性能</t>
  </si>
  <si>
    <t>固体含量、耐热性、拉伸强度/断裂伸长
率、撕裂强度、粘结强度、不透水性、低温弯折性、干燥时间、低温柔性、外观、抗压强度、抗折强度、潮湿基粘结强度、渗透压力比、细度</t>
    <phoneticPr fontId="4" type="noConversion"/>
  </si>
  <si>
    <t>在容器中状态、施工性、涂膜外观、干燥时间、初期干燥抗裂性、低温稳定性、耐冲击性、标准状态下的粘结强度、耐碱性、耐水性、耐洗刷性、附着力、透水性、耐冻融循环性/涂层耐温变性、耐酸性、耐弯曲性</t>
    <phoneticPr fontId="4" type="noConversion"/>
  </si>
  <si>
    <t>玻璃幕墙四性</t>
    <phoneticPr fontId="4" type="noConversion"/>
  </si>
  <si>
    <t>气密性能、水密性能、抗风压性能、平面内变形性能</t>
    <phoneticPr fontId="4" type="noConversion"/>
  </si>
  <si>
    <t>件</t>
    <phoneticPr fontId="4" type="noConversion"/>
  </si>
  <si>
    <t>主体结构检测</t>
    <phoneticPr fontId="4" type="noConversion"/>
  </si>
  <si>
    <t>钢筋配置及保护层厚度</t>
  </si>
  <si>
    <t>混凝土强度（回弹法）</t>
  </si>
  <si>
    <t>构件尺寸</t>
  </si>
  <si>
    <t>后锚固件抗拔</t>
  </si>
  <si>
    <t>抹灰砂浆抗拔</t>
  </si>
  <si>
    <t>外墙饰面砖抗拔</t>
  </si>
  <si>
    <t>氯离子含量（钻芯法）</t>
    <phoneticPr fontId="4" type="noConversion"/>
  </si>
  <si>
    <t>构件</t>
  </si>
  <si>
    <t>芯样</t>
  </si>
  <si>
    <t>测区</t>
  </si>
  <si>
    <t>测点</t>
  </si>
  <si>
    <t>混凝土强度（钻芯法）</t>
    <phoneticPr fontId="4" type="noConversion"/>
  </si>
  <si>
    <t>地基基础与基坑支护检测</t>
    <phoneticPr fontId="4" type="noConversion"/>
  </si>
  <si>
    <t>智能系统检测</t>
    <phoneticPr fontId="4" type="noConversion"/>
  </si>
  <si>
    <t>全程链路衰减</t>
  </si>
  <si>
    <t>双绞线电气性能</t>
  </si>
  <si>
    <t>光纤特性</t>
  </si>
  <si>
    <t>交换机</t>
  </si>
  <si>
    <t>无线AP</t>
  </si>
  <si>
    <t>摄像机</t>
  </si>
  <si>
    <t>系统管理功能</t>
  </si>
  <si>
    <t>探测器/按钮</t>
  </si>
  <si>
    <t>读卡器</t>
  </si>
  <si>
    <t>巡更点</t>
  </si>
  <si>
    <t>出入口</t>
  </si>
  <si>
    <t>门口主机</t>
  </si>
  <si>
    <t>室内分机</t>
  </si>
  <si>
    <t>主控基本功能</t>
  </si>
  <si>
    <t>管理机</t>
  </si>
  <si>
    <t>LCD、DLP显示屏等</t>
  </si>
  <si>
    <t>LED显示屏（全彩）</t>
  </si>
  <si>
    <t>电梯五方通话主机</t>
  </si>
  <si>
    <t>轿厢分机</t>
  </si>
  <si>
    <t>UPS电源</t>
  </si>
  <si>
    <t>系统功能</t>
  </si>
  <si>
    <t>光纤到户</t>
    <phoneticPr fontId="4" type="noConversion"/>
  </si>
  <si>
    <t>综合布线系统</t>
    <phoneticPr fontId="4" type="noConversion"/>
  </si>
  <si>
    <t>计算机网络系统</t>
    <phoneticPr fontId="4" type="noConversion"/>
  </si>
  <si>
    <t>视频监控系统</t>
    <phoneticPr fontId="4" type="noConversion"/>
  </si>
  <si>
    <t>入侵报警系统</t>
    <phoneticPr fontId="4" type="noConversion"/>
  </si>
  <si>
    <t>出入口控制系统</t>
    <phoneticPr fontId="4" type="noConversion"/>
  </si>
  <si>
    <t>巡更管理系统</t>
    <phoneticPr fontId="4" type="noConversion"/>
  </si>
  <si>
    <t>停车场管理系统</t>
    <phoneticPr fontId="4" type="noConversion"/>
  </si>
  <si>
    <t>可视对讲系统</t>
    <phoneticPr fontId="4" type="noConversion"/>
  </si>
  <si>
    <t>信息发布系统</t>
    <phoneticPr fontId="4" type="noConversion"/>
  </si>
  <si>
    <t>通风与空调系统传感器</t>
    <phoneticPr fontId="4" type="noConversion"/>
  </si>
  <si>
    <t>通风与空调系统风机</t>
    <phoneticPr fontId="4" type="noConversion"/>
  </si>
  <si>
    <t>建筑设备监控系统</t>
    <phoneticPr fontId="4" type="noConversion"/>
  </si>
  <si>
    <t>给排水系统水泵</t>
    <phoneticPr fontId="4" type="noConversion"/>
  </si>
  <si>
    <t>电梯和自动扶梯系统</t>
    <phoneticPr fontId="4" type="noConversion"/>
  </si>
  <si>
    <t>能源计费系统水表</t>
    <phoneticPr fontId="4" type="noConversion"/>
  </si>
  <si>
    <t>能源计费系统电表</t>
    <phoneticPr fontId="4" type="noConversion"/>
  </si>
  <si>
    <t>能源计费系统主控管理功能</t>
    <phoneticPr fontId="4" type="noConversion"/>
  </si>
  <si>
    <t>设备安装质量电源箱、控制箱</t>
    <phoneticPr fontId="4" type="noConversion"/>
  </si>
  <si>
    <t>电梯监控及五方对讲系统</t>
    <phoneticPr fontId="4" type="noConversion"/>
  </si>
  <si>
    <t>智能化集成系统</t>
    <phoneticPr fontId="4" type="noConversion"/>
  </si>
  <si>
    <t>电源系统</t>
    <phoneticPr fontId="4" type="noConversion"/>
  </si>
  <si>
    <t>防雷与接地系统</t>
    <phoneticPr fontId="4" type="noConversion"/>
  </si>
  <si>
    <t>机房工程</t>
    <phoneticPr fontId="4" type="noConversion"/>
  </si>
  <si>
    <t>芯</t>
  </si>
  <si>
    <t>链路</t>
  </si>
  <si>
    <t>台</t>
  </si>
  <si>
    <t>项</t>
  </si>
  <si>
    <t>套</t>
  </si>
  <si>
    <t>系统</t>
  </si>
  <si>
    <t>㎡</t>
  </si>
  <si>
    <t>个</t>
  </si>
  <si>
    <t>节能系统检测</t>
    <phoneticPr fontId="4" type="noConversion"/>
  </si>
  <si>
    <t>风机单位风量耗功率</t>
  </si>
  <si>
    <t>系统总风量</t>
  </si>
  <si>
    <t>风管严密性及变形量</t>
  </si>
  <si>
    <t>风口风量</t>
  </si>
  <si>
    <t>室内平均温湿度</t>
  </si>
  <si>
    <t>风管保温材料的导热系数、密度、吸水率、燃烧性能</t>
  </si>
  <si>
    <t>水管保温材料的导热系数、密度、吸水率、燃烧性能</t>
  </si>
  <si>
    <t>平均照度</t>
  </si>
  <si>
    <t>照明功率密度</t>
  </si>
  <si>
    <t>低压配电系统电源质量</t>
  </si>
  <si>
    <t>电线、电缆截面及每芯导体电阻值</t>
  </si>
  <si>
    <t>墙体材料导热系数、密度、抗压强度</t>
  </si>
  <si>
    <t>墙体保温材料导热系数、密度、抗压强度（保温砂浆）</t>
  </si>
  <si>
    <t>墙体保温材料导热系数、密度、抗压强度（岩棉板）</t>
  </si>
  <si>
    <t>外饰面材料太阳辐射吸收系数</t>
  </si>
  <si>
    <t>镀锌电焊网焊点抗拉力、抗腐蚀性能</t>
  </si>
  <si>
    <t>耐碱玻璃纤维网布断裂强力、耐碱强力保留率</t>
  </si>
  <si>
    <t>外墙节能构造钻芯法检测</t>
  </si>
  <si>
    <t>墙体传热系数</t>
  </si>
  <si>
    <t>幕墙玻璃可见光透射比、传热系数、遮阳系数（中空）</t>
  </si>
  <si>
    <t>中空玻璃密封性能（中空玻璃露点）</t>
  </si>
  <si>
    <t>门窗玻璃可见光透射比、遮蔽系数（中空）</t>
  </si>
  <si>
    <t>外窗传热系数</t>
  </si>
  <si>
    <t>门窗三性试验</t>
  </si>
  <si>
    <t>屋面保温材料导热系数、密度、压缩强度</t>
  </si>
  <si>
    <t>屋面保温材料燃烧性能</t>
  </si>
  <si>
    <t>屋面外饰面材料太阳辐射吸收系数</t>
  </si>
  <si>
    <t>照明灯具（光源初始光效、灯具镇流器能效值、灯具效率、照明设备功率、功率因数、谐波含量值）</t>
    <phoneticPr fontId="4" type="noConversion"/>
  </si>
  <si>
    <t>通风与空调系统</t>
    <phoneticPr fontId="4" type="noConversion"/>
  </si>
  <si>
    <t>配电与照明系统</t>
    <phoneticPr fontId="4" type="noConversion"/>
  </si>
  <si>
    <t>墙体节能工程</t>
    <phoneticPr fontId="4" type="noConversion"/>
  </si>
  <si>
    <t>幕墙节能工程</t>
    <phoneticPr fontId="4" type="noConversion"/>
  </si>
  <si>
    <t>门窗节能工程</t>
    <phoneticPr fontId="4" type="noConversion"/>
  </si>
  <si>
    <t>屋面节能工程</t>
    <phoneticPr fontId="4" type="noConversion"/>
  </si>
  <si>
    <t>处</t>
  </si>
  <si>
    <t>盏</t>
  </si>
  <si>
    <t>人防结构检测</t>
    <phoneticPr fontId="4" type="noConversion"/>
  </si>
  <si>
    <t>混凝土强度（钻芯法）</t>
    <phoneticPr fontId="4" type="noConversion"/>
  </si>
  <si>
    <t>混凝土强度（回弹法）</t>
    <phoneticPr fontId="4" type="noConversion"/>
  </si>
  <si>
    <t>混凝土结构</t>
    <phoneticPr fontId="4" type="noConversion"/>
  </si>
  <si>
    <t>联动设备点</t>
  </si>
  <si>
    <t>手动报警按钮（警铃、报警、反馈及联动）</t>
  </si>
  <si>
    <t>电话插孔与电话机配备</t>
  </si>
  <si>
    <t>电梯手动、自动迫降</t>
  </si>
  <si>
    <t>住宅建筑布线（线、管、盒配置与规范，明敷管防火处理）</t>
  </si>
  <si>
    <t>除住宅建筑外其它建筑布线（线、管、盒配置与规范，明敷管防火处理）</t>
  </si>
  <si>
    <t>备用发电机（手、自动启动与反馈信号）</t>
  </si>
  <si>
    <t>消防供电与末端配电箱切换</t>
  </si>
  <si>
    <t>应急灯、疏散指示标志（安装、配置、指向、掉电保持时间）</t>
  </si>
  <si>
    <t>消防设施检查</t>
    <phoneticPr fontId="4" type="noConversion"/>
  </si>
  <si>
    <t>终端显示CRT(UPS供电、显示检查每一保护区平面图的设置)</t>
    <phoneticPr fontId="4" type="noConversion"/>
  </si>
  <si>
    <t>区域显示器或重复显示器（接线、报警、显示、消音、复位、二次火警功能）</t>
    <phoneticPr fontId="4" type="noConversion"/>
  </si>
  <si>
    <t>联动柜控制器（自动、手动控制功能、反馈信号、主备电自动切换、功能标志）</t>
    <phoneticPr fontId="4" type="noConversion"/>
  </si>
  <si>
    <t>火灾报警控制设备 （安装、配线、供电、自检、记忆、显示、打印、故障报警、消音、复位、主备电源转换、火警优先）</t>
    <phoneticPr fontId="4" type="noConversion"/>
  </si>
  <si>
    <t>消防广播联动功能（背景音乐与消防广播的转切功能、各楼层广播音响）</t>
    <phoneticPr fontId="4" type="noConversion"/>
  </si>
  <si>
    <t>火灾探测器（安装、分布、离梁、墙、风口距离、报警功能、编码、信号反馈）</t>
    <phoneticPr fontId="4" type="noConversion"/>
  </si>
  <si>
    <t>自动报警系统</t>
    <phoneticPr fontId="4" type="noConversion"/>
  </si>
  <si>
    <t>区</t>
  </si>
  <si>
    <t>只</t>
  </si>
  <si>
    <t>防火门、防火卷帘系统</t>
    <phoneticPr fontId="4" type="noConversion"/>
  </si>
  <si>
    <t>防火门</t>
    <phoneticPr fontId="4" type="noConversion"/>
  </si>
  <si>
    <t>防火卷帘（手、自动控制、信号反馈、关闭速度及时间、安装质量）</t>
    <phoneticPr fontId="4" type="noConversion"/>
  </si>
  <si>
    <r>
      <rPr>
        <sz val="11"/>
        <color theme="1"/>
        <rFont val="宋体"/>
        <family val="3"/>
        <charset val="134"/>
      </rPr>
      <t>m</t>
    </r>
    <r>
      <rPr>
        <vertAlign val="superscript"/>
        <sz val="11"/>
        <color theme="1"/>
        <rFont val="宋体"/>
        <family val="3"/>
        <charset val="134"/>
      </rPr>
      <t>2</t>
    </r>
  </si>
  <si>
    <t>气体灭火系统</t>
    <phoneticPr fontId="4" type="noConversion"/>
  </si>
  <si>
    <t>水喷淋灭火系统</t>
    <phoneticPr fontId="4" type="noConversion"/>
  </si>
  <si>
    <t>水喷淋系统（喷头、管网、水流指示、闸阀、湿式报警阀、放水、压力、泵房、水泵、控制箱、联动）</t>
    <phoneticPr fontId="4" type="noConversion"/>
  </si>
  <si>
    <t>消火栓系统</t>
    <phoneticPr fontId="4" type="noConversion"/>
  </si>
  <si>
    <t>消火栓泵房与泵组（泵安装、规格、手动、自动、远动、启动、反馈、主备切换、配管、控制箱功能）</t>
  </si>
  <si>
    <t>消火栓（安装尺寸、水枪、水带、卷盘配置）</t>
  </si>
  <si>
    <t>消火栓启泵按钮（报警、信号反馈、启泵）</t>
  </si>
  <si>
    <t>消火栓充实水柱及压力（最不利点静、动压、充实水柱和最有利点静压、动压、充实水柱）</t>
    <phoneticPr fontId="4" type="noConversion"/>
  </si>
  <si>
    <t>水泵接合器（安装位置、标志、数量与水池、门、窗洞、地面距离、试水开通功能）</t>
    <phoneticPr fontId="4" type="noConversion"/>
  </si>
  <si>
    <t>防排烟系统</t>
    <phoneticPr fontId="4" type="noConversion"/>
  </si>
  <si>
    <t>正压送风机控制设备（专用消防供电、末级自动切换、火警时自动启动、手动启动、信号反馈、安装容量）</t>
  </si>
  <si>
    <t>正压送风口与送风阀（梯间2-3层，前室每层设送风口、阀一个，手动、自动、开启、手动复位，信号反馈、安装位置）(楼梯间与前室分别各一套)</t>
  </si>
  <si>
    <t>正压送风风速与余压测试（送风口风速≤7m/s、前室、合前室余压25-30Pa、楼梯间余压40-50Pa）</t>
  </si>
  <si>
    <t>排烟风机与控制设备（配电与末端切换、安装位置、控制箱手动、自动启动、信号反馈）</t>
  </si>
  <si>
    <t>排烟口（设置位置及其与安全出口、排烟区内最远点距离，平时关闭、设手动、自动开启装置，开启、复位、反馈正常、风速≤10m/s）</t>
  </si>
  <si>
    <t>排烟及通风空调防火阀（设置部位、平时开启、手动、自动关闭、信号反馈、手动复位）</t>
  </si>
  <si>
    <t>防雷接地装置检测</t>
    <phoneticPr fontId="4" type="noConversion"/>
  </si>
  <si>
    <t>建筑物防雷接地装置</t>
  </si>
  <si>
    <t>接地电阻</t>
  </si>
  <si>
    <t>室内环境检测</t>
    <phoneticPr fontId="4" type="noConversion"/>
  </si>
  <si>
    <t>甲醛、氨、苯、氡、TVOC、甲苯、二甲苯</t>
    <phoneticPr fontId="4" type="noConversion"/>
  </si>
  <si>
    <t>室内环境检测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</si>
</sst>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#,##0_);[Red]\(#,##0\)"/>
  </numFmts>
  <fonts count="15" x14ac:knownFonts="1">
    <font>
      <sz val="11"/>
      <color theme="1"/>
      <name val="宋体"/>
      <family val="2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</cellStyleXfs>
  <cellXfs count="53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 wrapText="1"/>
    </xf>
    <xf numFmtId="176" fontId="10" fillId="0" borderId="1" xfId="3" applyNumberFormat="1" applyFont="1" applyBorder="1" applyAlignment="1">
      <alignment horizontal="center" vertical="center" wrapText="1"/>
    </xf>
    <xf numFmtId="176" fontId="10" fillId="0" borderId="2" xfId="2" applyNumberFormat="1" applyFont="1" applyBorder="1" applyAlignment="1">
      <alignment horizontal="center" vertical="center" wrapText="1"/>
    </xf>
    <xf numFmtId="176" fontId="10" fillId="0" borderId="2" xfId="3" applyNumberFormat="1" applyFont="1" applyBorder="1" applyAlignment="1">
      <alignment horizontal="center" vertical="center" wrapText="1"/>
    </xf>
    <xf numFmtId="176" fontId="10" fillId="0" borderId="1" xfId="2" applyNumberFormat="1" applyFont="1" applyFill="1" applyBorder="1" applyAlignment="1">
      <alignment horizontal="center" vertical="center" wrapText="1"/>
    </xf>
    <xf numFmtId="176" fontId="10" fillId="0" borderId="2" xfId="2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 wrapText="1"/>
    </xf>
    <xf numFmtId="176" fontId="10" fillId="2" borderId="1" xfId="2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4" applyFont="1" applyFill="1" applyBorder="1" applyAlignment="1">
      <alignment vertical="center" wrapText="1"/>
    </xf>
    <xf numFmtId="0" fontId="6" fillId="0" borderId="1" xfId="4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3" xfId="2"/>
    <cellStyle name="常规 4 2" xfId="4"/>
    <cellStyle name="常规 5" xfId="1"/>
    <cellStyle name="常规_检测台账" xfId="3"/>
  </cellStyles>
  <dxfs count="1"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abSelected="1" topLeftCell="A31" workbookViewId="0">
      <selection activeCell="F170" sqref="F170"/>
    </sheetView>
  </sheetViews>
  <sheetFormatPr defaultRowHeight="13.5" x14ac:dyDescent="0.15"/>
  <cols>
    <col min="1" max="1" width="5.625" customWidth="1"/>
    <col min="2" max="2" width="10.625" customWidth="1"/>
    <col min="3" max="3" width="33.875" customWidth="1"/>
    <col min="4" max="10" width="8.625" customWidth="1"/>
    <col min="11" max="11" width="7.75" customWidth="1"/>
  </cols>
  <sheetData>
    <row r="1" spans="1:11" ht="20.100000000000001" customHeight="1" x14ac:dyDescent="0.1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1" t="s">
        <v>5</v>
      </c>
      <c r="G1" s="51"/>
      <c r="H1" s="51"/>
      <c r="I1" s="51"/>
      <c r="J1" s="51"/>
      <c r="K1" s="50" t="s">
        <v>6</v>
      </c>
    </row>
    <row r="2" spans="1:11" ht="32.1" customHeight="1" x14ac:dyDescent="0.15">
      <c r="A2" s="50"/>
      <c r="B2" s="50"/>
      <c r="C2" s="50"/>
      <c r="D2" s="50"/>
      <c r="E2" s="50"/>
      <c r="F2" s="4" t="s">
        <v>7</v>
      </c>
      <c r="G2" s="4" t="s">
        <v>14</v>
      </c>
      <c r="H2" s="4" t="s">
        <v>8</v>
      </c>
      <c r="I2" s="4" t="s">
        <v>9</v>
      </c>
      <c r="J2" s="4" t="s">
        <v>10</v>
      </c>
      <c r="K2" s="50"/>
    </row>
    <row r="3" spans="1:11" ht="24.95" customHeight="1" x14ac:dyDescent="0.15">
      <c r="A3" s="37" t="s">
        <v>120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 ht="24.95" customHeight="1" x14ac:dyDescent="0.15">
      <c r="A4" s="5">
        <v>1</v>
      </c>
      <c r="B4" s="52" t="s">
        <v>15</v>
      </c>
      <c r="C4" s="5" t="s">
        <v>16</v>
      </c>
      <c r="D4" s="1" t="s">
        <v>13</v>
      </c>
      <c r="E4" s="2">
        <v>44</v>
      </c>
      <c r="F4" s="7"/>
      <c r="G4" s="7"/>
      <c r="H4" s="7"/>
      <c r="I4" s="7"/>
      <c r="J4" s="7"/>
      <c r="K4" s="7" t="s">
        <v>12</v>
      </c>
    </row>
    <row r="5" spans="1:11" ht="24.95" customHeight="1" x14ac:dyDescent="0.15">
      <c r="A5" s="5">
        <v>2</v>
      </c>
      <c r="B5" s="52"/>
      <c r="C5" s="5" t="s">
        <v>17</v>
      </c>
      <c r="D5" s="1" t="s">
        <v>19</v>
      </c>
      <c r="E5" s="26">
        <v>5</v>
      </c>
      <c r="F5" s="7"/>
      <c r="G5" s="7"/>
      <c r="H5" s="7"/>
      <c r="I5" s="7"/>
      <c r="J5" s="7"/>
      <c r="K5" s="9" t="s">
        <v>12</v>
      </c>
    </row>
    <row r="6" spans="1:11" ht="24.95" customHeight="1" x14ac:dyDescent="0.15">
      <c r="A6" s="5">
        <v>3</v>
      </c>
      <c r="B6" s="52"/>
      <c r="C6" s="5" t="s">
        <v>18</v>
      </c>
      <c r="D6" s="1" t="s">
        <v>49</v>
      </c>
      <c r="E6" s="3">
        <f>10*5</f>
        <v>50</v>
      </c>
      <c r="F6" s="7"/>
      <c r="G6" s="7"/>
      <c r="H6" s="7"/>
      <c r="I6" s="7"/>
      <c r="J6" s="7"/>
      <c r="K6" s="7" t="s">
        <v>12</v>
      </c>
    </row>
    <row r="7" spans="1:11" ht="24.95" customHeight="1" x14ac:dyDescent="0.15">
      <c r="A7" s="5">
        <v>4</v>
      </c>
      <c r="B7" s="47" t="s">
        <v>24</v>
      </c>
      <c r="C7" s="1" t="s">
        <v>25</v>
      </c>
      <c r="D7" s="1" t="s">
        <v>13</v>
      </c>
      <c r="E7" s="3">
        <v>28</v>
      </c>
      <c r="F7" s="7"/>
      <c r="G7" s="7"/>
      <c r="H7" s="7"/>
      <c r="I7" s="7"/>
      <c r="J7" s="7"/>
      <c r="K7" s="7" t="s">
        <v>12</v>
      </c>
    </row>
    <row r="8" spans="1:11" ht="24.95" customHeight="1" x14ac:dyDescent="0.15">
      <c r="A8" s="5">
        <v>5</v>
      </c>
      <c r="B8" s="49"/>
      <c r="C8" s="8" t="s">
        <v>26</v>
      </c>
      <c r="D8" s="1" t="s">
        <v>13</v>
      </c>
      <c r="E8" s="3">
        <f>10*3*23</f>
        <v>690</v>
      </c>
      <c r="F8" s="7"/>
      <c r="G8" s="7"/>
      <c r="H8" s="7"/>
      <c r="I8" s="7"/>
      <c r="J8" s="7"/>
      <c r="K8" s="7" t="s">
        <v>12</v>
      </c>
    </row>
    <row r="9" spans="1:11" ht="24.95" customHeight="1" x14ac:dyDescent="0.15">
      <c r="A9" s="5">
        <v>6</v>
      </c>
      <c r="B9" s="47" t="s">
        <v>27</v>
      </c>
      <c r="C9" s="1" t="s">
        <v>20</v>
      </c>
      <c r="D9" s="1" t="s">
        <v>13</v>
      </c>
      <c r="E9" s="3">
        <f>28*3</f>
        <v>84</v>
      </c>
      <c r="F9" s="7"/>
      <c r="G9" s="7"/>
      <c r="H9" s="7"/>
      <c r="I9" s="7"/>
      <c r="J9" s="7"/>
      <c r="K9" s="7" t="s">
        <v>12</v>
      </c>
    </row>
    <row r="10" spans="1:11" ht="24.95" customHeight="1" x14ac:dyDescent="0.15">
      <c r="A10" s="5">
        <v>7</v>
      </c>
      <c r="B10" s="48"/>
      <c r="C10" s="1" t="s">
        <v>21</v>
      </c>
      <c r="D10" s="1" t="s">
        <v>29</v>
      </c>
      <c r="E10" s="3">
        <v>3</v>
      </c>
      <c r="F10" s="7"/>
      <c r="G10" s="7"/>
      <c r="H10" s="7"/>
      <c r="I10" s="7"/>
      <c r="J10" s="7"/>
      <c r="K10" s="7" t="s">
        <v>12</v>
      </c>
    </row>
    <row r="11" spans="1:11" ht="24.95" customHeight="1" x14ac:dyDescent="0.15">
      <c r="A11" s="5">
        <v>8</v>
      </c>
      <c r="B11" s="49"/>
      <c r="C11" s="8" t="s">
        <v>22</v>
      </c>
      <c r="D11" s="1" t="s">
        <v>47</v>
      </c>
      <c r="E11" s="3">
        <v>3</v>
      </c>
      <c r="F11" s="7"/>
      <c r="G11" s="7"/>
      <c r="H11" s="7"/>
      <c r="I11" s="7"/>
      <c r="J11" s="7"/>
      <c r="K11" s="7" t="s">
        <v>12</v>
      </c>
    </row>
    <row r="12" spans="1:11" ht="24.95" customHeight="1" x14ac:dyDescent="0.15">
      <c r="A12" s="5">
        <v>9</v>
      </c>
      <c r="B12" s="47" t="s">
        <v>28</v>
      </c>
      <c r="C12" s="10" t="s">
        <v>21</v>
      </c>
      <c r="D12" s="1" t="s">
        <v>23</v>
      </c>
      <c r="E12" s="2">
        <f>18*3*36</f>
        <v>1944</v>
      </c>
      <c r="F12" s="7"/>
      <c r="G12" s="7"/>
      <c r="H12" s="7"/>
      <c r="I12" s="7"/>
      <c r="J12" s="7"/>
      <c r="K12" s="7" t="s">
        <v>12</v>
      </c>
    </row>
    <row r="13" spans="1:11" ht="24.95" customHeight="1" x14ac:dyDescent="0.15">
      <c r="A13" s="5">
        <v>10</v>
      </c>
      <c r="B13" s="48"/>
      <c r="C13" s="10" t="s">
        <v>22</v>
      </c>
      <c r="D13" s="1" t="s">
        <v>47</v>
      </c>
      <c r="E13" s="2">
        <f>5*19</f>
        <v>95</v>
      </c>
      <c r="F13" s="7"/>
      <c r="G13" s="7"/>
      <c r="H13" s="7"/>
      <c r="I13" s="7"/>
      <c r="J13" s="7"/>
      <c r="K13" s="7" t="s">
        <v>12</v>
      </c>
    </row>
    <row r="14" spans="1:11" ht="24.95" customHeight="1" x14ac:dyDescent="0.15">
      <c r="A14" s="5">
        <v>11</v>
      </c>
      <c r="B14" s="10" t="s">
        <v>30</v>
      </c>
      <c r="C14" s="10" t="s">
        <v>31</v>
      </c>
      <c r="D14" s="11" t="s">
        <v>19</v>
      </c>
      <c r="E14" s="2">
        <v>120</v>
      </c>
      <c r="F14" s="7"/>
      <c r="G14" s="7"/>
      <c r="H14" s="7"/>
      <c r="I14" s="7"/>
      <c r="J14" s="7"/>
      <c r="K14" s="7" t="s">
        <v>12</v>
      </c>
    </row>
    <row r="15" spans="1:11" ht="24.95" customHeight="1" x14ac:dyDescent="0.15">
      <c r="A15" s="5">
        <v>12</v>
      </c>
      <c r="B15" s="10" t="s">
        <v>32</v>
      </c>
      <c r="C15" s="8" t="s">
        <v>33</v>
      </c>
      <c r="D15" s="11" t="s">
        <v>19</v>
      </c>
      <c r="E15" s="2">
        <v>3</v>
      </c>
      <c r="F15" s="7"/>
      <c r="G15" s="7"/>
      <c r="H15" s="7"/>
      <c r="I15" s="7"/>
      <c r="J15" s="7"/>
      <c r="K15" s="7" t="s">
        <v>12</v>
      </c>
    </row>
    <row r="16" spans="1:11" ht="24.95" customHeight="1" x14ac:dyDescent="0.15">
      <c r="A16" s="5">
        <v>13</v>
      </c>
      <c r="B16" s="10" t="s">
        <v>34</v>
      </c>
      <c r="C16" s="10" t="s">
        <v>22</v>
      </c>
      <c r="D16" s="1" t="s">
        <v>48</v>
      </c>
      <c r="E16" s="2">
        <f>5*19</f>
        <v>95</v>
      </c>
      <c r="F16" s="7"/>
      <c r="G16" s="7"/>
      <c r="H16" s="7"/>
      <c r="I16" s="7"/>
      <c r="J16" s="7"/>
      <c r="K16" s="7" t="s">
        <v>12</v>
      </c>
    </row>
    <row r="17" spans="1:11" ht="24.95" customHeight="1" x14ac:dyDescent="0.15">
      <c r="A17" s="5">
        <v>14</v>
      </c>
      <c r="B17" s="10" t="s">
        <v>35</v>
      </c>
      <c r="C17" s="10" t="s">
        <v>20</v>
      </c>
      <c r="D17" s="11" t="s">
        <v>13</v>
      </c>
      <c r="E17" s="2">
        <v>28</v>
      </c>
      <c r="F17" s="7"/>
      <c r="G17" s="7"/>
      <c r="H17" s="7"/>
      <c r="I17" s="7"/>
      <c r="J17" s="7"/>
      <c r="K17" s="7" t="s">
        <v>12</v>
      </c>
    </row>
    <row r="18" spans="1:11" ht="24.95" customHeight="1" x14ac:dyDescent="0.1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9"/>
    </row>
    <row r="19" spans="1:11" ht="32.1" customHeight="1" x14ac:dyDescent="0.15">
      <c r="A19" s="5">
        <v>1</v>
      </c>
      <c r="B19" s="12" t="s">
        <v>41</v>
      </c>
      <c r="C19" s="14" t="s">
        <v>45</v>
      </c>
      <c r="D19" s="5" t="s">
        <v>50</v>
      </c>
      <c r="E19" s="27">
        <v>100</v>
      </c>
      <c r="F19" s="7"/>
      <c r="G19" s="7"/>
      <c r="H19" s="7"/>
      <c r="I19" s="7"/>
      <c r="J19" s="7"/>
      <c r="K19" s="7" t="s">
        <v>12</v>
      </c>
    </row>
    <row r="20" spans="1:11" ht="32.1" customHeight="1" x14ac:dyDescent="0.15">
      <c r="A20" s="5">
        <v>2</v>
      </c>
      <c r="B20" s="12" t="s">
        <v>37</v>
      </c>
      <c r="C20" s="14" t="s">
        <v>46</v>
      </c>
      <c r="D20" s="6" t="s">
        <v>50</v>
      </c>
      <c r="E20" s="27">
        <v>100</v>
      </c>
      <c r="F20" s="7"/>
      <c r="G20" s="7"/>
      <c r="H20" s="7"/>
      <c r="I20" s="7"/>
      <c r="J20" s="7"/>
      <c r="K20" s="7" t="s">
        <v>12</v>
      </c>
    </row>
    <row r="21" spans="1:11" ht="39.950000000000003" customHeight="1" x14ac:dyDescent="0.15">
      <c r="A21" s="6">
        <v>3</v>
      </c>
      <c r="B21" s="12" t="s">
        <v>38</v>
      </c>
      <c r="C21" s="14" t="s">
        <v>42</v>
      </c>
      <c r="D21" s="6" t="s">
        <v>50</v>
      </c>
      <c r="E21" s="27">
        <v>100</v>
      </c>
      <c r="F21" s="7"/>
      <c r="G21" s="7"/>
      <c r="H21" s="7"/>
      <c r="I21" s="7"/>
      <c r="J21" s="7"/>
      <c r="K21" s="7" t="s">
        <v>12</v>
      </c>
    </row>
    <row r="22" spans="1:11" ht="30.75" customHeight="1" x14ac:dyDescent="0.15">
      <c r="A22" s="6">
        <v>4</v>
      </c>
      <c r="B22" s="13" t="s">
        <v>39</v>
      </c>
      <c r="C22" s="15" t="s">
        <v>43</v>
      </c>
      <c r="D22" s="6" t="s">
        <v>50</v>
      </c>
      <c r="E22" s="27">
        <v>10</v>
      </c>
      <c r="F22" s="7"/>
      <c r="G22" s="7"/>
      <c r="H22" s="7"/>
      <c r="I22" s="7"/>
      <c r="J22" s="7"/>
      <c r="K22" s="7" t="s">
        <v>12</v>
      </c>
    </row>
    <row r="23" spans="1:11" ht="32.25" customHeight="1" x14ac:dyDescent="0.15">
      <c r="A23" s="6">
        <v>5</v>
      </c>
      <c r="B23" s="13" t="s">
        <v>40</v>
      </c>
      <c r="C23" s="15" t="s">
        <v>44</v>
      </c>
      <c r="D23" s="6" t="s">
        <v>50</v>
      </c>
      <c r="E23" s="27">
        <v>15</v>
      </c>
      <c r="F23" s="7"/>
      <c r="G23" s="7"/>
      <c r="H23" s="7"/>
      <c r="I23" s="7"/>
      <c r="J23" s="7"/>
      <c r="K23" s="7" t="s">
        <v>12</v>
      </c>
    </row>
    <row r="24" spans="1:11" ht="24.95" customHeight="1" x14ac:dyDescent="0.15">
      <c r="A24" s="6">
        <v>6</v>
      </c>
      <c r="B24" s="52" t="s">
        <v>51</v>
      </c>
      <c r="C24" s="12" t="s">
        <v>52</v>
      </c>
      <c r="D24" s="6" t="s">
        <v>50</v>
      </c>
      <c r="E24" s="27">
        <v>200</v>
      </c>
      <c r="F24" s="7"/>
      <c r="G24" s="7"/>
      <c r="H24" s="7"/>
      <c r="I24" s="7"/>
      <c r="J24" s="7"/>
      <c r="K24" s="7" t="s">
        <v>12</v>
      </c>
    </row>
    <row r="25" spans="1:11" ht="24.95" customHeight="1" x14ac:dyDescent="0.15">
      <c r="A25" s="6">
        <v>7</v>
      </c>
      <c r="B25" s="52"/>
      <c r="C25" s="12" t="s">
        <v>53</v>
      </c>
      <c r="D25" s="6" t="s">
        <v>50</v>
      </c>
      <c r="E25" s="27">
        <v>20</v>
      </c>
      <c r="F25" s="7"/>
      <c r="G25" s="7"/>
      <c r="H25" s="7"/>
      <c r="I25" s="7"/>
      <c r="J25" s="7"/>
      <c r="K25" s="7" t="s">
        <v>12</v>
      </c>
    </row>
    <row r="26" spans="1:11" ht="24.95" customHeight="1" x14ac:dyDescent="0.15">
      <c r="A26" s="6">
        <v>8</v>
      </c>
      <c r="B26" s="52"/>
      <c r="C26" s="12" t="s">
        <v>57</v>
      </c>
      <c r="D26" s="6" t="s">
        <v>50</v>
      </c>
      <c r="E26" s="27">
        <v>10</v>
      </c>
      <c r="F26" s="7"/>
      <c r="G26" s="7"/>
      <c r="H26" s="7"/>
      <c r="I26" s="7"/>
      <c r="J26" s="7"/>
      <c r="K26" s="7" t="s">
        <v>12</v>
      </c>
    </row>
    <row r="27" spans="1:11" ht="24.95" customHeight="1" x14ac:dyDescent="0.15">
      <c r="A27" s="6">
        <v>9</v>
      </c>
      <c r="B27" s="52" t="s">
        <v>54</v>
      </c>
      <c r="C27" s="12" t="s">
        <v>56</v>
      </c>
      <c r="D27" s="6" t="s">
        <v>50</v>
      </c>
      <c r="E27" s="27">
        <v>60</v>
      </c>
      <c r="F27" s="7"/>
      <c r="G27" s="7"/>
      <c r="H27" s="7"/>
      <c r="I27" s="7"/>
      <c r="J27" s="7"/>
      <c r="K27" s="7" t="s">
        <v>12</v>
      </c>
    </row>
    <row r="28" spans="1:11" ht="39" customHeight="1" x14ac:dyDescent="0.15">
      <c r="A28" s="6">
        <v>10</v>
      </c>
      <c r="B28" s="52"/>
      <c r="C28" s="14" t="s">
        <v>55</v>
      </c>
      <c r="D28" s="6" t="s">
        <v>50</v>
      </c>
      <c r="E28" s="27">
        <v>2</v>
      </c>
      <c r="F28" s="7"/>
      <c r="G28" s="7"/>
      <c r="H28" s="7"/>
      <c r="I28" s="7"/>
      <c r="J28" s="7"/>
      <c r="K28" s="7" t="s">
        <v>12</v>
      </c>
    </row>
    <row r="29" spans="1:11" ht="24.95" customHeight="1" x14ac:dyDescent="0.15">
      <c r="A29" s="6">
        <v>11</v>
      </c>
      <c r="B29" s="52"/>
      <c r="C29" s="12" t="s">
        <v>58</v>
      </c>
      <c r="D29" s="6" t="s">
        <v>50</v>
      </c>
      <c r="E29" s="27">
        <v>2</v>
      </c>
      <c r="F29" s="7"/>
      <c r="G29" s="7"/>
      <c r="H29" s="7"/>
      <c r="I29" s="7"/>
      <c r="J29" s="7"/>
      <c r="K29" s="7" t="s">
        <v>12</v>
      </c>
    </row>
    <row r="30" spans="1:11" ht="24.95" customHeight="1" x14ac:dyDescent="0.15">
      <c r="A30" s="6">
        <v>12</v>
      </c>
      <c r="B30" s="12" t="s">
        <v>59</v>
      </c>
      <c r="C30" s="12" t="s">
        <v>60</v>
      </c>
      <c r="D30" s="6" t="s">
        <v>50</v>
      </c>
      <c r="E30" s="27">
        <v>100</v>
      </c>
      <c r="F30" s="7"/>
      <c r="G30" s="7"/>
      <c r="H30" s="7"/>
      <c r="I30" s="7"/>
      <c r="J30" s="7"/>
      <c r="K30" s="7" t="s">
        <v>12</v>
      </c>
    </row>
    <row r="31" spans="1:11" ht="24.95" customHeight="1" x14ac:dyDescent="0.15">
      <c r="A31" s="6">
        <v>13</v>
      </c>
      <c r="B31" s="12" t="s">
        <v>61</v>
      </c>
      <c r="C31" s="14" t="s">
        <v>62</v>
      </c>
      <c r="D31" s="6" t="s">
        <v>50</v>
      </c>
      <c r="E31" s="27">
        <v>10</v>
      </c>
      <c r="F31" s="7"/>
      <c r="G31" s="7"/>
      <c r="H31" s="7"/>
      <c r="I31" s="7"/>
      <c r="J31" s="7"/>
      <c r="K31" s="7" t="s">
        <v>12</v>
      </c>
    </row>
    <row r="32" spans="1:11" ht="24.95" customHeight="1" x14ac:dyDescent="0.15">
      <c r="A32" s="6">
        <v>14</v>
      </c>
      <c r="B32" s="12" t="s">
        <v>63</v>
      </c>
      <c r="C32" s="14" t="s">
        <v>64</v>
      </c>
      <c r="D32" s="6" t="s">
        <v>50</v>
      </c>
      <c r="E32" s="27">
        <v>10</v>
      </c>
      <c r="F32" s="7"/>
      <c r="G32" s="7"/>
      <c r="H32" s="7"/>
      <c r="I32" s="7"/>
      <c r="J32" s="7"/>
      <c r="K32" s="7" t="s">
        <v>12</v>
      </c>
    </row>
    <row r="33" spans="1:11" ht="24.95" customHeight="1" x14ac:dyDescent="0.15">
      <c r="A33" s="6">
        <v>15</v>
      </c>
      <c r="B33" s="12" t="s">
        <v>65</v>
      </c>
      <c r="C33" s="14" t="s">
        <v>66</v>
      </c>
      <c r="D33" s="6" t="s">
        <v>50</v>
      </c>
      <c r="E33" s="27">
        <v>20</v>
      </c>
      <c r="F33" s="7"/>
      <c r="G33" s="7"/>
      <c r="H33" s="7"/>
      <c r="I33" s="7"/>
      <c r="J33" s="7"/>
      <c r="K33" s="7" t="s">
        <v>12</v>
      </c>
    </row>
    <row r="34" spans="1:11" ht="39" customHeight="1" x14ac:dyDescent="0.15">
      <c r="A34" s="6">
        <v>16</v>
      </c>
      <c r="B34" s="12" t="s">
        <v>67</v>
      </c>
      <c r="C34" s="14" t="s">
        <v>68</v>
      </c>
      <c r="D34" s="6" t="s">
        <v>50</v>
      </c>
      <c r="E34" s="27">
        <v>500</v>
      </c>
      <c r="F34" s="7"/>
      <c r="G34" s="7"/>
      <c r="H34" s="7"/>
      <c r="I34" s="7"/>
      <c r="J34" s="7"/>
      <c r="K34" s="7" t="s">
        <v>12</v>
      </c>
    </row>
    <row r="35" spans="1:11" ht="24.95" customHeight="1" x14ac:dyDescent="0.15">
      <c r="A35" s="6">
        <v>17</v>
      </c>
      <c r="B35" s="12" t="s">
        <v>69</v>
      </c>
      <c r="C35" s="12" t="s">
        <v>70</v>
      </c>
      <c r="D35" s="6" t="s">
        <v>50</v>
      </c>
      <c r="E35" s="27">
        <v>300</v>
      </c>
      <c r="F35" s="7"/>
      <c r="G35" s="7"/>
      <c r="H35" s="7"/>
      <c r="I35" s="7"/>
      <c r="J35" s="7"/>
      <c r="K35" s="7" t="s">
        <v>12</v>
      </c>
    </row>
    <row r="36" spans="1:11" ht="24.95" customHeight="1" x14ac:dyDescent="0.15">
      <c r="A36" s="6">
        <v>18</v>
      </c>
      <c r="B36" s="47" t="s">
        <v>71</v>
      </c>
      <c r="C36" s="12" t="s">
        <v>72</v>
      </c>
      <c r="D36" s="6" t="s">
        <v>50</v>
      </c>
      <c r="E36" s="27">
        <v>300</v>
      </c>
      <c r="F36" s="7"/>
      <c r="G36" s="7"/>
      <c r="H36" s="7"/>
      <c r="I36" s="7"/>
      <c r="J36" s="7"/>
      <c r="K36" s="7" t="s">
        <v>12</v>
      </c>
    </row>
    <row r="37" spans="1:11" ht="24.95" customHeight="1" x14ac:dyDescent="0.15">
      <c r="A37" s="6">
        <v>19</v>
      </c>
      <c r="B37" s="49"/>
      <c r="C37" s="12" t="s">
        <v>73</v>
      </c>
      <c r="D37" s="6" t="s">
        <v>50</v>
      </c>
      <c r="E37" s="27">
        <v>10</v>
      </c>
      <c r="F37" s="7"/>
      <c r="G37" s="7"/>
      <c r="H37" s="7"/>
      <c r="I37" s="7"/>
      <c r="J37" s="7"/>
      <c r="K37" s="7" t="s">
        <v>12</v>
      </c>
    </row>
    <row r="38" spans="1:11" ht="24.95" customHeight="1" x14ac:dyDescent="0.15">
      <c r="A38" s="6">
        <v>20</v>
      </c>
      <c r="B38" s="12" t="s">
        <v>74</v>
      </c>
      <c r="C38" s="12" t="s">
        <v>75</v>
      </c>
      <c r="D38" s="6" t="s">
        <v>50</v>
      </c>
      <c r="E38" s="27">
        <v>5</v>
      </c>
      <c r="F38" s="7"/>
      <c r="G38" s="7"/>
      <c r="H38" s="7"/>
      <c r="I38" s="7"/>
      <c r="J38" s="7"/>
      <c r="K38" s="7" t="s">
        <v>12</v>
      </c>
    </row>
    <row r="39" spans="1:11" ht="24.95" customHeight="1" x14ac:dyDescent="0.15">
      <c r="A39" s="6">
        <v>21</v>
      </c>
      <c r="B39" s="14" t="s">
        <v>76</v>
      </c>
      <c r="C39" s="12" t="s">
        <v>77</v>
      </c>
      <c r="D39" s="6" t="s">
        <v>50</v>
      </c>
      <c r="E39" s="27">
        <v>20</v>
      </c>
      <c r="F39" s="7"/>
      <c r="G39" s="7"/>
      <c r="H39" s="7"/>
      <c r="I39" s="7"/>
      <c r="J39" s="7"/>
      <c r="K39" s="7" t="s">
        <v>12</v>
      </c>
    </row>
    <row r="40" spans="1:11" ht="24.95" customHeight="1" x14ac:dyDescent="0.15">
      <c r="A40" s="6">
        <v>22</v>
      </c>
      <c r="B40" s="12" t="s">
        <v>78</v>
      </c>
      <c r="C40" s="14" t="s">
        <v>79</v>
      </c>
      <c r="D40" s="6" t="s">
        <v>50</v>
      </c>
      <c r="E40" s="27">
        <v>20</v>
      </c>
      <c r="F40" s="7"/>
      <c r="G40" s="7"/>
      <c r="H40" s="7"/>
      <c r="I40" s="7"/>
      <c r="J40" s="7"/>
      <c r="K40" s="7" t="s">
        <v>12</v>
      </c>
    </row>
    <row r="41" spans="1:11" ht="24.95" customHeight="1" x14ac:dyDescent="0.15">
      <c r="A41" s="6">
        <v>23</v>
      </c>
      <c r="B41" s="12" t="s">
        <v>80</v>
      </c>
      <c r="C41" s="16" t="s">
        <v>81</v>
      </c>
      <c r="D41" s="6" t="s">
        <v>50</v>
      </c>
      <c r="E41" s="27">
        <v>5</v>
      </c>
      <c r="F41" s="7"/>
      <c r="G41" s="7"/>
      <c r="H41" s="7"/>
      <c r="I41" s="7"/>
      <c r="J41" s="7"/>
      <c r="K41" s="7" t="s">
        <v>12</v>
      </c>
    </row>
    <row r="42" spans="1:11" ht="24.95" customHeight="1" x14ac:dyDescent="0.15">
      <c r="A42" s="6">
        <v>24</v>
      </c>
      <c r="B42" s="16" t="s">
        <v>82</v>
      </c>
      <c r="C42" s="17" t="s">
        <v>83</v>
      </c>
      <c r="D42" s="6" t="s">
        <v>50</v>
      </c>
      <c r="E42" s="27">
        <v>20</v>
      </c>
      <c r="F42" s="7"/>
      <c r="G42" s="7"/>
      <c r="H42" s="7"/>
      <c r="I42" s="7"/>
      <c r="J42" s="7"/>
      <c r="K42" s="7" t="s">
        <v>12</v>
      </c>
    </row>
    <row r="43" spans="1:11" ht="24.95" customHeight="1" x14ac:dyDescent="0.15">
      <c r="A43" s="6">
        <v>25</v>
      </c>
      <c r="B43" s="16" t="s">
        <v>84</v>
      </c>
      <c r="C43" s="17" t="s">
        <v>85</v>
      </c>
      <c r="D43" s="6" t="s">
        <v>50</v>
      </c>
      <c r="E43" s="27">
        <v>10</v>
      </c>
      <c r="F43" s="7"/>
      <c r="G43" s="7"/>
      <c r="H43" s="7"/>
      <c r="I43" s="7"/>
      <c r="J43" s="7"/>
      <c r="K43" s="7" t="s">
        <v>12</v>
      </c>
    </row>
    <row r="44" spans="1:11" ht="39" customHeight="1" x14ac:dyDescent="0.15">
      <c r="A44" s="6">
        <v>26</v>
      </c>
      <c r="B44" s="16" t="s">
        <v>86</v>
      </c>
      <c r="C44" s="17" t="s">
        <v>87</v>
      </c>
      <c r="D44" s="6" t="s">
        <v>50</v>
      </c>
      <c r="E44" s="27">
        <v>10</v>
      </c>
      <c r="F44" s="7"/>
      <c r="G44" s="7"/>
      <c r="H44" s="7"/>
      <c r="I44" s="7"/>
      <c r="J44" s="7"/>
      <c r="K44" s="7" t="s">
        <v>12</v>
      </c>
    </row>
    <row r="45" spans="1:11" ht="60" customHeight="1" x14ac:dyDescent="0.15">
      <c r="A45" s="6">
        <v>27</v>
      </c>
      <c r="B45" s="16" t="s">
        <v>88</v>
      </c>
      <c r="C45" s="17" t="s">
        <v>102</v>
      </c>
      <c r="D45" s="6" t="s">
        <v>50</v>
      </c>
      <c r="E45" s="27">
        <v>20</v>
      </c>
      <c r="F45" s="7"/>
      <c r="G45" s="7"/>
      <c r="H45" s="7"/>
      <c r="I45" s="7"/>
      <c r="J45" s="7"/>
      <c r="K45" s="7" t="s">
        <v>12</v>
      </c>
    </row>
    <row r="46" spans="1:11" ht="72" customHeight="1" x14ac:dyDescent="0.15">
      <c r="A46" s="6">
        <v>28</v>
      </c>
      <c r="B46" s="16" t="s">
        <v>89</v>
      </c>
      <c r="C46" s="17" t="s">
        <v>103</v>
      </c>
      <c r="D46" s="6" t="s">
        <v>50</v>
      </c>
      <c r="E46" s="27">
        <v>10</v>
      </c>
      <c r="F46" s="7"/>
      <c r="G46" s="7"/>
      <c r="H46" s="7"/>
      <c r="I46" s="7"/>
      <c r="J46" s="7"/>
      <c r="K46" s="7" t="s">
        <v>12</v>
      </c>
    </row>
    <row r="47" spans="1:11" ht="39" customHeight="1" x14ac:dyDescent="0.15">
      <c r="A47" s="6">
        <v>29</v>
      </c>
      <c r="B47" s="16" t="s">
        <v>90</v>
      </c>
      <c r="C47" s="17" t="s">
        <v>91</v>
      </c>
      <c r="D47" s="6" t="s">
        <v>50</v>
      </c>
      <c r="E47" s="27">
        <v>10</v>
      </c>
      <c r="F47" s="7"/>
      <c r="G47" s="7"/>
      <c r="H47" s="7"/>
      <c r="I47" s="7"/>
      <c r="J47" s="7"/>
      <c r="K47" s="7" t="s">
        <v>12</v>
      </c>
    </row>
    <row r="48" spans="1:11" ht="39" customHeight="1" x14ac:dyDescent="0.15">
      <c r="A48" s="6">
        <v>30</v>
      </c>
      <c r="B48" s="12" t="s">
        <v>92</v>
      </c>
      <c r="C48" s="14" t="s">
        <v>93</v>
      </c>
      <c r="D48" s="6" t="s">
        <v>50</v>
      </c>
      <c r="E48" s="27">
        <v>10</v>
      </c>
      <c r="F48" s="7"/>
      <c r="G48" s="7"/>
      <c r="H48" s="7"/>
      <c r="I48" s="7"/>
      <c r="J48" s="7"/>
      <c r="K48" s="7" t="s">
        <v>12</v>
      </c>
    </row>
    <row r="49" spans="1:11" ht="24.95" customHeight="1" x14ac:dyDescent="0.15">
      <c r="A49" s="6">
        <v>31</v>
      </c>
      <c r="B49" s="12" t="s">
        <v>94</v>
      </c>
      <c r="C49" s="14" t="s">
        <v>95</v>
      </c>
      <c r="D49" s="6" t="s">
        <v>50</v>
      </c>
      <c r="E49" s="27">
        <v>10</v>
      </c>
      <c r="F49" s="7"/>
      <c r="G49" s="7"/>
      <c r="H49" s="7"/>
      <c r="I49" s="7"/>
      <c r="J49" s="7"/>
      <c r="K49" s="7" t="s">
        <v>12</v>
      </c>
    </row>
    <row r="50" spans="1:11" ht="24.95" customHeight="1" x14ac:dyDescent="0.15">
      <c r="A50" s="6">
        <v>32</v>
      </c>
      <c r="B50" s="18" t="s">
        <v>96</v>
      </c>
      <c r="C50" s="18" t="s">
        <v>97</v>
      </c>
      <c r="D50" s="6" t="s">
        <v>50</v>
      </c>
      <c r="E50" s="28">
        <v>10</v>
      </c>
      <c r="F50" s="7"/>
      <c r="G50" s="7"/>
      <c r="H50" s="7"/>
      <c r="I50" s="7"/>
      <c r="J50" s="7"/>
      <c r="K50" s="7" t="s">
        <v>12</v>
      </c>
    </row>
    <row r="51" spans="1:11" ht="24.95" customHeight="1" x14ac:dyDescent="0.15">
      <c r="A51" s="6">
        <v>33</v>
      </c>
      <c r="B51" s="18" t="s">
        <v>98</v>
      </c>
      <c r="C51" s="19" t="s">
        <v>99</v>
      </c>
      <c r="D51" s="6" t="s">
        <v>50</v>
      </c>
      <c r="E51" s="28">
        <v>10</v>
      </c>
      <c r="F51" s="7"/>
      <c r="G51" s="7"/>
      <c r="H51" s="7"/>
      <c r="I51" s="7"/>
      <c r="J51" s="7"/>
      <c r="K51" s="7" t="s">
        <v>12</v>
      </c>
    </row>
    <row r="52" spans="1:11" ht="24.95" customHeight="1" x14ac:dyDescent="0.15">
      <c r="A52" s="6">
        <v>34</v>
      </c>
      <c r="B52" s="18" t="s">
        <v>100</v>
      </c>
      <c r="C52" s="18" t="s">
        <v>101</v>
      </c>
      <c r="D52" s="6" t="s">
        <v>50</v>
      </c>
      <c r="E52" s="28">
        <v>10</v>
      </c>
      <c r="F52" s="7"/>
      <c r="G52" s="7"/>
      <c r="H52" s="7"/>
      <c r="I52" s="7"/>
      <c r="J52" s="7"/>
      <c r="K52" s="7" t="s">
        <v>12</v>
      </c>
    </row>
    <row r="53" spans="1:11" ht="24.95" customHeight="1" x14ac:dyDescent="0.15">
      <c r="A53" s="6">
        <v>35</v>
      </c>
      <c r="B53" s="5" t="s">
        <v>104</v>
      </c>
      <c r="C53" s="5" t="s">
        <v>105</v>
      </c>
      <c r="D53" s="5" t="s">
        <v>106</v>
      </c>
      <c r="E53" s="5">
        <v>50</v>
      </c>
      <c r="F53" s="7"/>
      <c r="G53" s="7"/>
      <c r="H53" s="7"/>
      <c r="I53" s="7"/>
      <c r="J53" s="7"/>
      <c r="K53" s="7" t="s">
        <v>12</v>
      </c>
    </row>
    <row r="54" spans="1:11" ht="24.95" customHeight="1" x14ac:dyDescent="0.15">
      <c r="A54" s="37" t="s">
        <v>107</v>
      </c>
      <c r="B54" s="38"/>
      <c r="C54" s="38"/>
      <c r="D54" s="38"/>
      <c r="E54" s="38"/>
      <c r="F54" s="38"/>
      <c r="G54" s="38"/>
      <c r="H54" s="38"/>
      <c r="I54" s="38"/>
      <c r="J54" s="38"/>
      <c r="K54" s="39"/>
    </row>
    <row r="55" spans="1:11" ht="30" customHeight="1" x14ac:dyDescent="0.15">
      <c r="A55" s="5">
        <v>1</v>
      </c>
      <c r="B55" s="20" t="s">
        <v>108</v>
      </c>
      <c r="C55" s="5"/>
      <c r="D55" s="21" t="s">
        <v>115</v>
      </c>
      <c r="E55" s="6">
        <v>300</v>
      </c>
      <c r="F55" s="6"/>
      <c r="G55" s="7"/>
      <c r="H55" s="7"/>
      <c r="I55" s="7"/>
      <c r="J55" s="7"/>
      <c r="K55" s="7" t="s">
        <v>12</v>
      </c>
    </row>
    <row r="56" spans="1:11" ht="30" customHeight="1" x14ac:dyDescent="0.15">
      <c r="A56" s="5">
        <v>2</v>
      </c>
      <c r="B56" s="20" t="s">
        <v>119</v>
      </c>
      <c r="C56" s="5"/>
      <c r="D56" s="21" t="s">
        <v>116</v>
      </c>
      <c r="E56" s="6">
        <v>200</v>
      </c>
      <c r="F56" s="6"/>
      <c r="G56" s="7"/>
      <c r="H56" s="7"/>
      <c r="I56" s="7"/>
      <c r="J56" s="7"/>
      <c r="K56" s="7" t="s">
        <v>12</v>
      </c>
    </row>
    <row r="57" spans="1:11" ht="30" customHeight="1" x14ac:dyDescent="0.15">
      <c r="A57" s="6">
        <v>3</v>
      </c>
      <c r="B57" s="20" t="s">
        <v>109</v>
      </c>
      <c r="C57" s="5"/>
      <c r="D57" s="21" t="s">
        <v>117</v>
      </c>
      <c r="E57" s="6">
        <v>300</v>
      </c>
      <c r="F57" s="6"/>
      <c r="G57" s="7"/>
      <c r="H57" s="7"/>
      <c r="I57" s="7"/>
      <c r="J57" s="7"/>
      <c r="K57" s="7" t="s">
        <v>12</v>
      </c>
    </row>
    <row r="58" spans="1:11" ht="30" customHeight="1" x14ac:dyDescent="0.15">
      <c r="A58" s="6">
        <v>4</v>
      </c>
      <c r="B58" s="20" t="s">
        <v>114</v>
      </c>
      <c r="C58" s="5"/>
      <c r="D58" s="21" t="s">
        <v>11</v>
      </c>
      <c r="E58" s="6">
        <v>50</v>
      </c>
      <c r="F58" s="6"/>
      <c r="G58" s="7"/>
      <c r="H58" s="7"/>
      <c r="I58" s="7"/>
      <c r="J58" s="7"/>
      <c r="K58" s="7" t="s">
        <v>12</v>
      </c>
    </row>
    <row r="59" spans="1:11" ht="30" customHeight="1" x14ac:dyDescent="0.15">
      <c r="A59" s="6">
        <v>5</v>
      </c>
      <c r="B59" s="20" t="s">
        <v>110</v>
      </c>
      <c r="C59" s="5"/>
      <c r="D59" s="21" t="s">
        <v>118</v>
      </c>
      <c r="E59" s="6">
        <v>1000</v>
      </c>
      <c r="F59" s="6"/>
      <c r="G59" s="7"/>
      <c r="H59" s="7"/>
      <c r="I59" s="7"/>
      <c r="J59" s="7"/>
      <c r="K59" s="7" t="s">
        <v>12</v>
      </c>
    </row>
    <row r="60" spans="1:11" ht="30" customHeight="1" x14ac:dyDescent="0.15">
      <c r="A60" s="6">
        <v>6</v>
      </c>
      <c r="B60" s="20" t="s">
        <v>111</v>
      </c>
      <c r="C60" s="5"/>
      <c r="D60" s="21" t="s">
        <v>13</v>
      </c>
      <c r="E60" s="6">
        <v>100</v>
      </c>
      <c r="F60" s="6"/>
      <c r="G60" s="7"/>
      <c r="H60" s="7"/>
      <c r="I60" s="7"/>
      <c r="J60" s="7"/>
      <c r="K60" s="7" t="s">
        <v>12</v>
      </c>
    </row>
    <row r="61" spans="1:11" ht="30" customHeight="1" x14ac:dyDescent="0.15">
      <c r="A61" s="6">
        <v>7</v>
      </c>
      <c r="B61" s="20" t="s">
        <v>112</v>
      </c>
      <c r="C61" s="6"/>
      <c r="D61" s="21" t="s">
        <v>11</v>
      </c>
      <c r="E61" s="6">
        <v>20</v>
      </c>
      <c r="F61" s="6"/>
      <c r="G61" s="7"/>
      <c r="H61" s="7"/>
      <c r="I61" s="7"/>
      <c r="J61" s="7"/>
      <c r="K61" s="7" t="s">
        <v>12</v>
      </c>
    </row>
    <row r="62" spans="1:11" ht="30" customHeight="1" x14ac:dyDescent="0.15">
      <c r="A62" s="6">
        <v>8</v>
      </c>
      <c r="B62" s="20" t="s">
        <v>113</v>
      </c>
      <c r="C62" s="6"/>
      <c r="D62" s="21" t="s">
        <v>11</v>
      </c>
      <c r="E62" s="6">
        <v>25</v>
      </c>
      <c r="F62" s="6"/>
      <c r="G62" s="7"/>
      <c r="H62" s="7"/>
      <c r="I62" s="7"/>
      <c r="J62" s="7"/>
      <c r="K62" s="7" t="s">
        <v>12</v>
      </c>
    </row>
    <row r="63" spans="1:11" ht="24.95" customHeight="1" x14ac:dyDescent="0.15">
      <c r="A63" s="37" t="s">
        <v>121</v>
      </c>
      <c r="B63" s="38"/>
      <c r="C63" s="38"/>
      <c r="D63" s="38"/>
      <c r="E63" s="38"/>
      <c r="F63" s="38"/>
      <c r="G63" s="38"/>
      <c r="H63" s="38"/>
      <c r="I63" s="38"/>
      <c r="J63" s="38"/>
      <c r="K63" s="39"/>
    </row>
    <row r="64" spans="1:11" ht="24.95" customHeight="1" x14ac:dyDescent="0.15">
      <c r="A64" s="6">
        <v>1</v>
      </c>
      <c r="B64" s="22" t="s">
        <v>143</v>
      </c>
      <c r="C64" s="23" t="s">
        <v>122</v>
      </c>
      <c r="D64" s="25" t="s">
        <v>167</v>
      </c>
      <c r="E64" s="6">
        <v>205</v>
      </c>
      <c r="F64" s="7"/>
      <c r="G64" s="7"/>
      <c r="H64" s="7"/>
      <c r="I64" s="7"/>
      <c r="J64" s="7"/>
      <c r="K64" s="7" t="s">
        <v>12</v>
      </c>
    </row>
    <row r="65" spans="1:11" ht="24.95" customHeight="1" x14ac:dyDescent="0.15">
      <c r="A65" s="6">
        <v>2</v>
      </c>
      <c r="B65" s="47" t="s">
        <v>144</v>
      </c>
      <c r="C65" s="23" t="s">
        <v>123</v>
      </c>
      <c r="D65" s="25" t="s">
        <v>19</v>
      </c>
      <c r="E65" s="6">
        <v>1900</v>
      </c>
      <c r="F65" s="7"/>
      <c r="G65" s="7"/>
      <c r="H65" s="7"/>
      <c r="I65" s="7"/>
      <c r="J65" s="7"/>
      <c r="K65" s="7" t="s">
        <v>12</v>
      </c>
    </row>
    <row r="66" spans="1:11" ht="24.95" customHeight="1" x14ac:dyDescent="0.15">
      <c r="A66" s="6">
        <v>3</v>
      </c>
      <c r="B66" s="49"/>
      <c r="C66" s="23" t="s">
        <v>124</v>
      </c>
      <c r="D66" s="25" t="s">
        <v>167</v>
      </c>
      <c r="E66" s="6">
        <v>800</v>
      </c>
      <c r="F66" s="7"/>
      <c r="G66" s="7"/>
      <c r="H66" s="7"/>
      <c r="I66" s="7"/>
      <c r="J66" s="7"/>
      <c r="K66" s="7" t="s">
        <v>12</v>
      </c>
    </row>
    <row r="67" spans="1:11" ht="24.95" customHeight="1" x14ac:dyDescent="0.15">
      <c r="A67" s="6">
        <v>4</v>
      </c>
      <c r="B67" s="47" t="s">
        <v>145</v>
      </c>
      <c r="C67" s="23" t="s">
        <v>125</v>
      </c>
      <c r="D67" s="25" t="s">
        <v>168</v>
      </c>
      <c r="E67" s="6">
        <v>51</v>
      </c>
      <c r="F67" s="7"/>
      <c r="G67" s="7"/>
      <c r="H67" s="7"/>
      <c r="I67" s="7"/>
      <c r="J67" s="7"/>
      <c r="K67" s="7" t="s">
        <v>12</v>
      </c>
    </row>
    <row r="68" spans="1:11" ht="24.95" customHeight="1" x14ac:dyDescent="0.15">
      <c r="A68" s="6">
        <v>5</v>
      </c>
      <c r="B68" s="49"/>
      <c r="C68" s="23" t="s">
        <v>126</v>
      </c>
      <c r="D68" s="25" t="s">
        <v>168</v>
      </c>
      <c r="E68" s="6">
        <v>123</v>
      </c>
      <c r="F68" s="7"/>
      <c r="G68" s="7"/>
      <c r="H68" s="7"/>
      <c r="I68" s="7"/>
      <c r="J68" s="7"/>
      <c r="K68" s="7" t="s">
        <v>12</v>
      </c>
    </row>
    <row r="69" spans="1:11" ht="24.95" customHeight="1" x14ac:dyDescent="0.15">
      <c r="A69" s="6">
        <v>6</v>
      </c>
      <c r="B69" s="47" t="s">
        <v>146</v>
      </c>
      <c r="C69" s="23" t="s">
        <v>127</v>
      </c>
      <c r="D69" s="25" t="s">
        <v>169</v>
      </c>
      <c r="E69" s="6">
        <v>211</v>
      </c>
      <c r="F69" s="7"/>
      <c r="G69" s="7"/>
      <c r="H69" s="7"/>
      <c r="I69" s="7"/>
      <c r="J69" s="7"/>
      <c r="K69" s="7" t="s">
        <v>12</v>
      </c>
    </row>
    <row r="70" spans="1:11" ht="24.95" customHeight="1" x14ac:dyDescent="0.15">
      <c r="A70" s="6">
        <v>7</v>
      </c>
      <c r="B70" s="49"/>
      <c r="C70" s="23" t="s">
        <v>128</v>
      </c>
      <c r="D70" s="25" t="s">
        <v>170</v>
      </c>
      <c r="E70" s="6">
        <v>2</v>
      </c>
      <c r="F70" s="7"/>
      <c r="G70" s="7"/>
      <c r="H70" s="7"/>
      <c r="I70" s="7"/>
      <c r="J70" s="7"/>
      <c r="K70" s="7" t="s">
        <v>12</v>
      </c>
    </row>
    <row r="71" spans="1:11" ht="24.95" customHeight="1" x14ac:dyDescent="0.15">
      <c r="A71" s="6">
        <v>8</v>
      </c>
      <c r="B71" s="47" t="s">
        <v>147</v>
      </c>
      <c r="C71" s="23" t="s">
        <v>129</v>
      </c>
      <c r="D71" s="25" t="s">
        <v>169</v>
      </c>
      <c r="E71" s="6">
        <v>159</v>
      </c>
      <c r="F71" s="7"/>
      <c r="G71" s="7"/>
      <c r="H71" s="7"/>
      <c r="I71" s="7"/>
      <c r="J71" s="7"/>
      <c r="K71" s="7" t="s">
        <v>12</v>
      </c>
    </row>
    <row r="72" spans="1:11" ht="24.95" customHeight="1" x14ac:dyDescent="0.15">
      <c r="A72" s="6">
        <v>9</v>
      </c>
      <c r="B72" s="49"/>
      <c r="C72" s="23" t="s">
        <v>128</v>
      </c>
      <c r="D72" s="25" t="s">
        <v>170</v>
      </c>
      <c r="E72" s="6">
        <v>2</v>
      </c>
      <c r="F72" s="7"/>
      <c r="G72" s="7"/>
      <c r="H72" s="7"/>
      <c r="I72" s="7"/>
      <c r="J72" s="7"/>
      <c r="K72" s="7" t="s">
        <v>12</v>
      </c>
    </row>
    <row r="73" spans="1:11" ht="24.95" customHeight="1" x14ac:dyDescent="0.15">
      <c r="A73" s="6">
        <v>10</v>
      </c>
      <c r="B73" s="47" t="s">
        <v>148</v>
      </c>
      <c r="C73" s="23" t="s">
        <v>130</v>
      </c>
      <c r="D73" s="25" t="s">
        <v>169</v>
      </c>
      <c r="E73" s="6">
        <v>61</v>
      </c>
      <c r="F73" s="7"/>
      <c r="G73" s="7"/>
      <c r="H73" s="7"/>
      <c r="I73" s="7"/>
      <c r="J73" s="7"/>
      <c r="K73" s="7" t="s">
        <v>12</v>
      </c>
    </row>
    <row r="74" spans="1:11" ht="24.95" customHeight="1" x14ac:dyDescent="0.15">
      <c r="A74" s="6">
        <v>11</v>
      </c>
      <c r="B74" s="49"/>
      <c r="C74" s="23" t="s">
        <v>128</v>
      </c>
      <c r="D74" s="25" t="s">
        <v>170</v>
      </c>
      <c r="E74" s="6">
        <v>2</v>
      </c>
      <c r="F74" s="7"/>
      <c r="G74" s="7"/>
      <c r="H74" s="7"/>
      <c r="I74" s="7"/>
      <c r="J74" s="7"/>
      <c r="K74" s="7" t="s">
        <v>12</v>
      </c>
    </row>
    <row r="75" spans="1:11" ht="24.95" customHeight="1" x14ac:dyDescent="0.15">
      <c r="A75" s="6">
        <v>12</v>
      </c>
      <c r="B75" s="47" t="s">
        <v>149</v>
      </c>
      <c r="C75" s="23" t="s">
        <v>131</v>
      </c>
      <c r="D75" s="25" t="s">
        <v>19</v>
      </c>
      <c r="E75" s="6">
        <v>74</v>
      </c>
      <c r="F75" s="7"/>
      <c r="G75" s="7"/>
      <c r="H75" s="7"/>
      <c r="I75" s="7"/>
      <c r="J75" s="7"/>
      <c r="K75" s="7" t="s">
        <v>12</v>
      </c>
    </row>
    <row r="76" spans="1:11" ht="24.95" customHeight="1" x14ac:dyDescent="0.15">
      <c r="A76" s="6">
        <v>13</v>
      </c>
      <c r="B76" s="49"/>
      <c r="C76" s="23" t="s">
        <v>128</v>
      </c>
      <c r="D76" s="25" t="s">
        <v>170</v>
      </c>
      <c r="E76" s="6">
        <v>2</v>
      </c>
      <c r="F76" s="7"/>
      <c r="G76" s="7"/>
      <c r="H76" s="7"/>
      <c r="I76" s="7"/>
      <c r="J76" s="7"/>
      <c r="K76" s="7" t="s">
        <v>12</v>
      </c>
    </row>
    <row r="77" spans="1:11" ht="24.95" customHeight="1" x14ac:dyDescent="0.15">
      <c r="A77" s="6">
        <v>14</v>
      </c>
      <c r="B77" s="47" t="s">
        <v>150</v>
      </c>
      <c r="C77" s="23" t="s">
        <v>132</v>
      </c>
      <c r="D77" s="25" t="s">
        <v>171</v>
      </c>
      <c r="E77" s="6">
        <v>4</v>
      </c>
      <c r="F77" s="7"/>
      <c r="G77" s="7"/>
      <c r="H77" s="7"/>
      <c r="I77" s="7"/>
      <c r="J77" s="7"/>
      <c r="K77" s="7" t="s">
        <v>12</v>
      </c>
    </row>
    <row r="78" spans="1:11" ht="24.95" customHeight="1" x14ac:dyDescent="0.15">
      <c r="A78" s="6">
        <v>15</v>
      </c>
      <c r="B78" s="49"/>
      <c r="C78" s="23" t="s">
        <v>128</v>
      </c>
      <c r="D78" s="25" t="s">
        <v>170</v>
      </c>
      <c r="E78" s="6">
        <v>2</v>
      </c>
      <c r="F78" s="7"/>
      <c r="G78" s="7"/>
      <c r="H78" s="7"/>
      <c r="I78" s="7"/>
      <c r="J78" s="7"/>
      <c r="K78" s="7" t="s">
        <v>12</v>
      </c>
    </row>
    <row r="79" spans="1:11" ht="24.95" customHeight="1" x14ac:dyDescent="0.15">
      <c r="A79" s="6">
        <v>16</v>
      </c>
      <c r="B79" s="47" t="s">
        <v>151</v>
      </c>
      <c r="C79" s="23" t="s">
        <v>133</v>
      </c>
      <c r="D79" s="25" t="s">
        <v>169</v>
      </c>
      <c r="E79" s="6">
        <v>3</v>
      </c>
      <c r="F79" s="7"/>
      <c r="G79" s="7"/>
      <c r="H79" s="7"/>
      <c r="I79" s="7"/>
      <c r="J79" s="7"/>
      <c r="K79" s="7" t="s">
        <v>12</v>
      </c>
    </row>
    <row r="80" spans="1:11" ht="24.95" customHeight="1" x14ac:dyDescent="0.15">
      <c r="A80" s="6">
        <v>17</v>
      </c>
      <c r="B80" s="48"/>
      <c r="C80" s="23" t="s">
        <v>134</v>
      </c>
      <c r="D80" s="25" t="s">
        <v>169</v>
      </c>
      <c r="E80" s="6">
        <v>66</v>
      </c>
      <c r="F80" s="7"/>
      <c r="G80" s="7"/>
      <c r="H80" s="7"/>
      <c r="I80" s="7"/>
      <c r="J80" s="7"/>
      <c r="K80" s="7" t="s">
        <v>12</v>
      </c>
    </row>
    <row r="81" spans="1:11" ht="24.95" customHeight="1" x14ac:dyDescent="0.15">
      <c r="A81" s="6">
        <v>18</v>
      </c>
      <c r="B81" s="48"/>
      <c r="C81" s="23" t="s">
        <v>135</v>
      </c>
      <c r="D81" s="25" t="s">
        <v>172</v>
      </c>
      <c r="E81" s="6">
        <v>1</v>
      </c>
      <c r="F81" s="7"/>
      <c r="G81" s="7"/>
      <c r="H81" s="7"/>
      <c r="I81" s="7"/>
      <c r="J81" s="7"/>
      <c r="K81" s="7" t="s">
        <v>12</v>
      </c>
    </row>
    <row r="82" spans="1:11" ht="24.95" customHeight="1" x14ac:dyDescent="0.15">
      <c r="A82" s="6">
        <v>19</v>
      </c>
      <c r="B82" s="49"/>
      <c r="C82" s="23" t="s">
        <v>136</v>
      </c>
      <c r="D82" s="25" t="s">
        <v>169</v>
      </c>
      <c r="E82" s="6">
        <v>1</v>
      </c>
      <c r="F82" s="7"/>
      <c r="G82" s="7"/>
      <c r="H82" s="7"/>
      <c r="I82" s="7"/>
      <c r="J82" s="7"/>
      <c r="K82" s="7" t="s">
        <v>12</v>
      </c>
    </row>
    <row r="83" spans="1:11" ht="24.95" customHeight="1" x14ac:dyDescent="0.15">
      <c r="A83" s="6">
        <v>20</v>
      </c>
      <c r="B83" s="47" t="s">
        <v>152</v>
      </c>
      <c r="C83" s="23" t="s">
        <v>137</v>
      </c>
      <c r="D83" s="25" t="s">
        <v>169</v>
      </c>
      <c r="E83" s="6">
        <v>32</v>
      </c>
      <c r="F83" s="7"/>
      <c r="G83" s="7"/>
      <c r="H83" s="7"/>
      <c r="I83" s="7"/>
      <c r="J83" s="7"/>
      <c r="K83" s="7" t="s">
        <v>12</v>
      </c>
    </row>
    <row r="84" spans="1:11" ht="24.95" customHeight="1" x14ac:dyDescent="0.15">
      <c r="A84" s="6">
        <v>21</v>
      </c>
      <c r="B84" s="48"/>
      <c r="C84" s="23" t="s">
        <v>138</v>
      </c>
      <c r="D84" s="25" t="s">
        <v>173</v>
      </c>
      <c r="E84" s="6">
        <v>16</v>
      </c>
      <c r="F84" s="7"/>
      <c r="G84" s="7"/>
      <c r="H84" s="7"/>
      <c r="I84" s="7"/>
      <c r="J84" s="7"/>
      <c r="K84" s="7" t="s">
        <v>12</v>
      </c>
    </row>
    <row r="85" spans="1:11" ht="24.95" customHeight="1" x14ac:dyDescent="0.15">
      <c r="A85" s="6">
        <v>22</v>
      </c>
      <c r="B85" s="49"/>
      <c r="C85" s="23" t="s">
        <v>128</v>
      </c>
      <c r="D85" s="25" t="s">
        <v>172</v>
      </c>
      <c r="E85" s="6">
        <v>1</v>
      </c>
      <c r="F85" s="7"/>
      <c r="G85" s="7"/>
      <c r="H85" s="7"/>
      <c r="I85" s="7"/>
      <c r="J85" s="7"/>
      <c r="K85" s="7" t="s">
        <v>12</v>
      </c>
    </row>
    <row r="86" spans="1:11" ht="24.95" customHeight="1" x14ac:dyDescent="0.15">
      <c r="A86" s="6">
        <v>23</v>
      </c>
      <c r="B86" s="47" t="s">
        <v>155</v>
      </c>
      <c r="C86" s="23" t="s">
        <v>153</v>
      </c>
      <c r="D86" s="25" t="s">
        <v>169</v>
      </c>
      <c r="E86" s="6">
        <v>13</v>
      </c>
      <c r="F86" s="7"/>
      <c r="G86" s="7"/>
      <c r="H86" s="7"/>
      <c r="I86" s="7"/>
      <c r="J86" s="7"/>
      <c r="K86" s="7" t="s">
        <v>12</v>
      </c>
    </row>
    <row r="87" spans="1:11" ht="24.95" customHeight="1" x14ac:dyDescent="0.15">
      <c r="A87" s="6">
        <v>24</v>
      </c>
      <c r="B87" s="48"/>
      <c r="C87" s="23" t="s">
        <v>154</v>
      </c>
      <c r="D87" s="25" t="s">
        <v>169</v>
      </c>
      <c r="E87" s="6">
        <v>66</v>
      </c>
      <c r="F87" s="7"/>
      <c r="G87" s="7"/>
      <c r="H87" s="7"/>
      <c r="I87" s="7"/>
      <c r="J87" s="7"/>
      <c r="K87" s="7" t="s">
        <v>12</v>
      </c>
    </row>
    <row r="88" spans="1:11" ht="24.95" customHeight="1" x14ac:dyDescent="0.15">
      <c r="A88" s="6">
        <v>25</v>
      </c>
      <c r="B88" s="48"/>
      <c r="C88" s="23" t="s">
        <v>156</v>
      </c>
      <c r="D88" s="25" t="s">
        <v>169</v>
      </c>
      <c r="E88" s="6">
        <v>21</v>
      </c>
      <c r="F88" s="7"/>
      <c r="G88" s="7"/>
      <c r="H88" s="7"/>
      <c r="I88" s="7"/>
      <c r="J88" s="7"/>
      <c r="K88" s="7" t="s">
        <v>12</v>
      </c>
    </row>
    <row r="89" spans="1:11" ht="24.95" customHeight="1" x14ac:dyDescent="0.15">
      <c r="A89" s="6">
        <v>26</v>
      </c>
      <c r="B89" s="48"/>
      <c r="C89" s="23" t="s">
        <v>157</v>
      </c>
      <c r="D89" s="25" t="s">
        <v>169</v>
      </c>
      <c r="E89" s="6">
        <v>6</v>
      </c>
      <c r="F89" s="7"/>
      <c r="G89" s="7"/>
      <c r="H89" s="7"/>
      <c r="I89" s="7"/>
      <c r="J89" s="7"/>
      <c r="K89" s="7" t="s">
        <v>12</v>
      </c>
    </row>
    <row r="90" spans="1:11" ht="24.95" customHeight="1" x14ac:dyDescent="0.15">
      <c r="A90" s="6">
        <v>27</v>
      </c>
      <c r="B90" s="48"/>
      <c r="C90" s="23" t="s">
        <v>158</v>
      </c>
      <c r="D90" s="25" t="s">
        <v>169</v>
      </c>
      <c r="E90" s="6">
        <v>101</v>
      </c>
      <c r="F90" s="7"/>
      <c r="G90" s="7"/>
      <c r="H90" s="7"/>
      <c r="I90" s="7"/>
      <c r="J90" s="7"/>
      <c r="K90" s="7" t="s">
        <v>12</v>
      </c>
    </row>
    <row r="91" spans="1:11" ht="24.95" customHeight="1" x14ac:dyDescent="0.15">
      <c r="A91" s="6">
        <v>28</v>
      </c>
      <c r="B91" s="48"/>
      <c r="C91" s="23" t="s">
        <v>159</v>
      </c>
      <c r="D91" s="25" t="s">
        <v>169</v>
      </c>
      <c r="E91" s="6">
        <v>25</v>
      </c>
      <c r="F91" s="7"/>
      <c r="G91" s="7"/>
      <c r="H91" s="7"/>
      <c r="I91" s="7"/>
      <c r="J91" s="7"/>
      <c r="K91" s="7" t="s">
        <v>12</v>
      </c>
    </row>
    <row r="92" spans="1:11" ht="24.95" customHeight="1" x14ac:dyDescent="0.15">
      <c r="A92" s="6">
        <v>29</v>
      </c>
      <c r="B92" s="48"/>
      <c r="C92" s="23" t="s">
        <v>160</v>
      </c>
      <c r="D92" s="25" t="s">
        <v>172</v>
      </c>
      <c r="E92" s="6">
        <v>2</v>
      </c>
      <c r="F92" s="7"/>
      <c r="G92" s="7"/>
      <c r="H92" s="7"/>
      <c r="I92" s="7"/>
      <c r="J92" s="7"/>
      <c r="K92" s="7" t="s">
        <v>12</v>
      </c>
    </row>
    <row r="93" spans="1:11" ht="24.95" customHeight="1" x14ac:dyDescent="0.15">
      <c r="A93" s="6">
        <v>30</v>
      </c>
      <c r="B93" s="49"/>
      <c r="C93" s="23" t="s">
        <v>161</v>
      </c>
      <c r="D93" s="25" t="s">
        <v>174</v>
      </c>
      <c r="E93" s="6">
        <v>14</v>
      </c>
      <c r="F93" s="7"/>
      <c r="G93" s="7"/>
      <c r="H93" s="7"/>
      <c r="I93" s="7"/>
      <c r="J93" s="7"/>
      <c r="K93" s="7" t="s">
        <v>12</v>
      </c>
    </row>
    <row r="94" spans="1:11" ht="24.95" customHeight="1" x14ac:dyDescent="0.15">
      <c r="A94" s="6">
        <v>31</v>
      </c>
      <c r="B94" s="47" t="s">
        <v>162</v>
      </c>
      <c r="C94" s="23" t="s">
        <v>139</v>
      </c>
      <c r="D94" s="25" t="s">
        <v>169</v>
      </c>
      <c r="E94" s="6">
        <v>2</v>
      </c>
      <c r="F94" s="7"/>
      <c r="G94" s="7"/>
      <c r="H94" s="7"/>
      <c r="I94" s="7"/>
      <c r="J94" s="7"/>
      <c r="K94" s="7" t="s">
        <v>12</v>
      </c>
    </row>
    <row r="95" spans="1:11" ht="24.95" customHeight="1" x14ac:dyDescent="0.15">
      <c r="A95" s="6">
        <v>32</v>
      </c>
      <c r="B95" s="48"/>
      <c r="C95" s="23" t="s">
        <v>140</v>
      </c>
      <c r="D95" s="25" t="s">
        <v>169</v>
      </c>
      <c r="E95" s="6">
        <v>6</v>
      </c>
      <c r="F95" s="7"/>
      <c r="G95" s="7"/>
      <c r="H95" s="7"/>
      <c r="I95" s="7"/>
      <c r="J95" s="7"/>
      <c r="K95" s="7" t="s">
        <v>12</v>
      </c>
    </row>
    <row r="96" spans="1:11" ht="24.95" customHeight="1" x14ac:dyDescent="0.15">
      <c r="A96" s="6">
        <v>33</v>
      </c>
      <c r="B96" s="49"/>
      <c r="C96" s="23" t="s">
        <v>135</v>
      </c>
      <c r="D96" s="25" t="s">
        <v>172</v>
      </c>
      <c r="E96" s="6">
        <v>2</v>
      </c>
      <c r="F96" s="7"/>
      <c r="G96" s="7"/>
      <c r="H96" s="7"/>
      <c r="I96" s="7"/>
      <c r="J96" s="7"/>
      <c r="K96" s="7" t="s">
        <v>12</v>
      </c>
    </row>
    <row r="97" spans="1:11" ht="24.95" customHeight="1" x14ac:dyDescent="0.15">
      <c r="A97" s="6">
        <v>34</v>
      </c>
      <c r="B97" s="22" t="s">
        <v>163</v>
      </c>
      <c r="C97" s="6"/>
      <c r="D97" s="25" t="s">
        <v>172</v>
      </c>
      <c r="E97" s="6">
        <v>1</v>
      </c>
      <c r="F97" s="7"/>
      <c r="G97" s="7"/>
      <c r="H97" s="7"/>
      <c r="I97" s="7"/>
      <c r="J97" s="7"/>
      <c r="K97" s="7" t="s">
        <v>12</v>
      </c>
    </row>
    <row r="98" spans="1:11" ht="24.95" customHeight="1" x14ac:dyDescent="0.15">
      <c r="A98" s="6">
        <v>35</v>
      </c>
      <c r="B98" s="22" t="s">
        <v>164</v>
      </c>
      <c r="C98" s="23" t="s">
        <v>141</v>
      </c>
      <c r="D98" s="25" t="s">
        <v>172</v>
      </c>
      <c r="E98" s="6">
        <v>3</v>
      </c>
      <c r="F98" s="7"/>
      <c r="G98" s="7"/>
      <c r="H98" s="7"/>
      <c r="I98" s="7"/>
      <c r="J98" s="7"/>
      <c r="K98" s="7" t="s">
        <v>12</v>
      </c>
    </row>
    <row r="99" spans="1:11" ht="24.95" customHeight="1" x14ac:dyDescent="0.15">
      <c r="A99" s="6">
        <v>36</v>
      </c>
      <c r="B99" s="22" t="s">
        <v>165</v>
      </c>
      <c r="C99" s="24" t="s">
        <v>142</v>
      </c>
      <c r="D99" s="25" t="s">
        <v>172</v>
      </c>
      <c r="E99" s="6">
        <v>3</v>
      </c>
      <c r="F99" s="7"/>
      <c r="G99" s="7"/>
      <c r="H99" s="7"/>
      <c r="I99" s="7"/>
      <c r="J99" s="7"/>
      <c r="K99" s="7" t="s">
        <v>12</v>
      </c>
    </row>
    <row r="100" spans="1:11" ht="24.95" customHeight="1" x14ac:dyDescent="0.15">
      <c r="A100" s="6">
        <v>37</v>
      </c>
      <c r="B100" s="22" t="s">
        <v>166</v>
      </c>
      <c r="C100" s="24" t="s">
        <v>142</v>
      </c>
      <c r="D100" s="25" t="s">
        <v>172</v>
      </c>
      <c r="E100" s="6">
        <v>3</v>
      </c>
      <c r="F100" s="7"/>
      <c r="G100" s="7"/>
      <c r="H100" s="7"/>
      <c r="I100" s="7"/>
      <c r="J100" s="7"/>
      <c r="K100" s="7" t="s">
        <v>12</v>
      </c>
    </row>
    <row r="101" spans="1:11" ht="24.95" customHeight="1" x14ac:dyDescent="0.15">
      <c r="A101" s="37" t="s">
        <v>175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9"/>
    </row>
    <row r="102" spans="1:11" ht="24.95" customHeight="1" x14ac:dyDescent="0.15">
      <c r="A102" s="6">
        <v>1</v>
      </c>
      <c r="B102" s="47" t="s">
        <v>204</v>
      </c>
      <c r="C102" s="29" t="s">
        <v>176</v>
      </c>
      <c r="D102" s="25" t="s">
        <v>172</v>
      </c>
      <c r="E102" s="6">
        <v>6</v>
      </c>
      <c r="F102" s="7"/>
      <c r="G102" s="7"/>
      <c r="H102" s="7"/>
      <c r="I102" s="7"/>
      <c r="J102" s="7"/>
      <c r="K102" s="7" t="s">
        <v>12</v>
      </c>
    </row>
    <row r="103" spans="1:11" ht="24.95" customHeight="1" x14ac:dyDescent="0.15">
      <c r="A103" s="6">
        <v>2</v>
      </c>
      <c r="B103" s="48"/>
      <c r="C103" s="29" t="s">
        <v>177</v>
      </c>
      <c r="D103" s="25" t="s">
        <v>172</v>
      </c>
      <c r="E103" s="6">
        <v>6</v>
      </c>
      <c r="F103" s="7"/>
      <c r="G103" s="7"/>
      <c r="H103" s="7"/>
      <c r="I103" s="7"/>
      <c r="J103" s="7"/>
      <c r="K103" s="7" t="s">
        <v>12</v>
      </c>
    </row>
    <row r="104" spans="1:11" ht="24.95" customHeight="1" x14ac:dyDescent="0.15">
      <c r="A104" s="6">
        <v>3</v>
      </c>
      <c r="B104" s="48"/>
      <c r="C104" s="29" t="s">
        <v>178</v>
      </c>
      <c r="D104" s="25" t="s">
        <v>172</v>
      </c>
      <c r="E104" s="6">
        <v>6</v>
      </c>
      <c r="F104" s="7"/>
      <c r="G104" s="7"/>
      <c r="H104" s="7"/>
      <c r="I104" s="7"/>
      <c r="J104" s="7"/>
      <c r="K104" s="7" t="s">
        <v>12</v>
      </c>
    </row>
    <row r="105" spans="1:11" ht="24.95" customHeight="1" x14ac:dyDescent="0.15">
      <c r="A105" s="6">
        <v>4</v>
      </c>
      <c r="B105" s="48"/>
      <c r="C105" s="29" t="s">
        <v>179</v>
      </c>
      <c r="D105" s="25" t="s">
        <v>174</v>
      </c>
      <c r="E105" s="6">
        <v>80</v>
      </c>
      <c r="F105" s="7"/>
      <c r="G105" s="7"/>
      <c r="H105" s="7"/>
      <c r="I105" s="7"/>
      <c r="J105" s="7"/>
      <c r="K105" s="7" t="s">
        <v>12</v>
      </c>
    </row>
    <row r="106" spans="1:11" ht="24.95" customHeight="1" x14ac:dyDescent="0.15">
      <c r="A106" s="6">
        <v>5</v>
      </c>
      <c r="B106" s="48"/>
      <c r="C106" s="29" t="s">
        <v>180</v>
      </c>
      <c r="D106" s="25" t="s">
        <v>19</v>
      </c>
      <c r="E106" s="6">
        <v>30</v>
      </c>
      <c r="F106" s="7"/>
      <c r="G106" s="7"/>
      <c r="H106" s="7"/>
      <c r="I106" s="7"/>
      <c r="J106" s="7"/>
      <c r="K106" s="7" t="s">
        <v>12</v>
      </c>
    </row>
    <row r="107" spans="1:11" ht="30.95" customHeight="1" x14ac:dyDescent="0.15">
      <c r="A107" s="6">
        <v>6</v>
      </c>
      <c r="B107" s="48"/>
      <c r="C107" s="29" t="s">
        <v>181</v>
      </c>
      <c r="D107" s="25" t="s">
        <v>11</v>
      </c>
      <c r="E107" s="6">
        <v>2</v>
      </c>
      <c r="F107" s="7"/>
      <c r="G107" s="7"/>
      <c r="H107" s="7"/>
      <c r="I107" s="7"/>
      <c r="J107" s="7"/>
      <c r="K107" s="7" t="s">
        <v>12</v>
      </c>
    </row>
    <row r="108" spans="1:11" ht="30.95" customHeight="1" x14ac:dyDescent="0.15">
      <c r="A108" s="6">
        <v>7</v>
      </c>
      <c r="B108" s="49"/>
      <c r="C108" s="29" t="s">
        <v>182</v>
      </c>
      <c r="D108" s="25" t="s">
        <v>11</v>
      </c>
      <c r="E108" s="6">
        <v>2</v>
      </c>
      <c r="F108" s="7"/>
      <c r="G108" s="7"/>
      <c r="H108" s="7"/>
      <c r="I108" s="7"/>
      <c r="J108" s="7"/>
      <c r="K108" s="7" t="s">
        <v>12</v>
      </c>
    </row>
    <row r="109" spans="1:11" ht="24.95" customHeight="1" x14ac:dyDescent="0.15">
      <c r="A109" s="6">
        <v>8</v>
      </c>
      <c r="B109" s="47" t="s">
        <v>205</v>
      </c>
      <c r="C109" s="29" t="s">
        <v>183</v>
      </c>
      <c r="D109" s="25" t="s">
        <v>210</v>
      </c>
      <c r="E109" s="6">
        <v>40</v>
      </c>
      <c r="F109" s="7"/>
      <c r="G109" s="7"/>
      <c r="H109" s="7"/>
      <c r="I109" s="7"/>
      <c r="J109" s="7"/>
      <c r="K109" s="7" t="s">
        <v>12</v>
      </c>
    </row>
    <row r="110" spans="1:11" ht="24.95" customHeight="1" x14ac:dyDescent="0.15">
      <c r="A110" s="6">
        <v>9</v>
      </c>
      <c r="B110" s="48"/>
      <c r="C110" s="29" t="s">
        <v>184</v>
      </c>
      <c r="D110" s="25" t="s">
        <v>210</v>
      </c>
      <c r="E110" s="6">
        <v>40</v>
      </c>
      <c r="F110" s="7"/>
      <c r="G110" s="7"/>
      <c r="H110" s="7"/>
      <c r="I110" s="7"/>
      <c r="J110" s="7"/>
      <c r="K110" s="7" t="s">
        <v>12</v>
      </c>
    </row>
    <row r="111" spans="1:11" ht="24.95" customHeight="1" x14ac:dyDescent="0.15">
      <c r="A111" s="6">
        <v>10</v>
      </c>
      <c r="B111" s="48"/>
      <c r="C111" s="29" t="s">
        <v>185</v>
      </c>
      <c r="D111" s="25" t="s">
        <v>172</v>
      </c>
      <c r="E111" s="6">
        <v>5</v>
      </c>
      <c r="F111" s="7"/>
      <c r="G111" s="7"/>
      <c r="H111" s="7"/>
      <c r="I111" s="7"/>
      <c r="J111" s="7"/>
      <c r="K111" s="7" t="s">
        <v>12</v>
      </c>
    </row>
    <row r="112" spans="1:11" ht="42" customHeight="1" x14ac:dyDescent="0.15">
      <c r="A112" s="6">
        <v>11</v>
      </c>
      <c r="B112" s="48"/>
      <c r="C112" s="29" t="s">
        <v>203</v>
      </c>
      <c r="D112" s="25" t="s">
        <v>211</v>
      </c>
      <c r="E112" s="6">
        <v>6</v>
      </c>
      <c r="F112" s="7"/>
      <c r="G112" s="7"/>
      <c r="H112" s="7"/>
      <c r="I112" s="7"/>
      <c r="J112" s="7"/>
      <c r="K112" s="7" t="s">
        <v>12</v>
      </c>
    </row>
    <row r="113" spans="1:11" ht="24.95" customHeight="1" x14ac:dyDescent="0.15">
      <c r="A113" s="6">
        <v>12</v>
      </c>
      <c r="B113" s="49"/>
      <c r="C113" s="29" t="s">
        <v>186</v>
      </c>
      <c r="D113" s="25" t="s">
        <v>11</v>
      </c>
      <c r="E113" s="6">
        <v>5</v>
      </c>
      <c r="F113" s="7"/>
      <c r="G113" s="7"/>
      <c r="H113" s="7"/>
      <c r="I113" s="7"/>
      <c r="J113" s="7"/>
      <c r="K113" s="7" t="s">
        <v>12</v>
      </c>
    </row>
    <row r="114" spans="1:11" ht="24.95" customHeight="1" x14ac:dyDescent="0.15">
      <c r="A114" s="6">
        <v>13</v>
      </c>
      <c r="B114" s="47" t="s">
        <v>206</v>
      </c>
      <c r="C114" s="29" t="s">
        <v>187</v>
      </c>
      <c r="D114" s="25" t="s">
        <v>11</v>
      </c>
      <c r="E114" s="6">
        <v>1</v>
      </c>
      <c r="F114" s="7"/>
      <c r="G114" s="7"/>
      <c r="H114" s="7"/>
      <c r="I114" s="7"/>
      <c r="J114" s="7"/>
      <c r="K114" s="7" t="s">
        <v>12</v>
      </c>
    </row>
    <row r="115" spans="1:11" ht="39" customHeight="1" x14ac:dyDescent="0.15">
      <c r="A115" s="6">
        <v>14</v>
      </c>
      <c r="B115" s="48"/>
      <c r="C115" s="29" t="s">
        <v>188</v>
      </c>
      <c r="D115" s="25" t="s">
        <v>11</v>
      </c>
      <c r="E115" s="6">
        <v>2</v>
      </c>
      <c r="F115" s="7"/>
      <c r="G115" s="7"/>
      <c r="H115" s="7"/>
      <c r="I115" s="7"/>
      <c r="J115" s="7"/>
      <c r="K115" s="7" t="s">
        <v>12</v>
      </c>
    </row>
    <row r="116" spans="1:11" ht="39" customHeight="1" x14ac:dyDescent="0.15">
      <c r="A116" s="6">
        <v>15</v>
      </c>
      <c r="B116" s="48"/>
      <c r="C116" s="29" t="s">
        <v>189</v>
      </c>
      <c r="D116" s="25" t="s">
        <v>11</v>
      </c>
      <c r="E116" s="6">
        <v>1</v>
      </c>
      <c r="F116" s="7"/>
      <c r="G116" s="7"/>
      <c r="H116" s="7"/>
      <c r="I116" s="7"/>
      <c r="J116" s="7"/>
      <c r="K116" s="7" t="s">
        <v>12</v>
      </c>
    </row>
    <row r="117" spans="1:11" ht="24.95" customHeight="1" x14ac:dyDescent="0.15">
      <c r="A117" s="6">
        <v>16</v>
      </c>
      <c r="B117" s="48"/>
      <c r="C117" s="29" t="s">
        <v>190</v>
      </c>
      <c r="D117" s="25" t="s">
        <v>11</v>
      </c>
      <c r="E117" s="6">
        <v>2</v>
      </c>
      <c r="F117" s="7"/>
      <c r="G117" s="7"/>
      <c r="H117" s="7"/>
      <c r="I117" s="7"/>
      <c r="J117" s="7"/>
      <c r="K117" s="7" t="s">
        <v>12</v>
      </c>
    </row>
    <row r="118" spans="1:11" ht="24.95" customHeight="1" x14ac:dyDescent="0.15">
      <c r="A118" s="6">
        <v>17</v>
      </c>
      <c r="B118" s="48"/>
      <c r="C118" s="29" t="s">
        <v>191</v>
      </c>
      <c r="D118" s="25" t="s">
        <v>11</v>
      </c>
      <c r="E118" s="6">
        <v>1</v>
      </c>
      <c r="F118" s="7"/>
      <c r="G118" s="7"/>
      <c r="H118" s="7"/>
      <c r="I118" s="7"/>
      <c r="J118" s="7"/>
      <c r="K118" s="7" t="s">
        <v>12</v>
      </c>
    </row>
    <row r="119" spans="1:11" ht="39" customHeight="1" x14ac:dyDescent="0.15">
      <c r="A119" s="6">
        <v>18</v>
      </c>
      <c r="B119" s="48"/>
      <c r="C119" s="29" t="s">
        <v>192</v>
      </c>
      <c r="D119" s="25" t="s">
        <v>11</v>
      </c>
      <c r="E119" s="6">
        <v>2</v>
      </c>
      <c r="F119" s="7"/>
      <c r="G119" s="7"/>
      <c r="H119" s="7"/>
      <c r="I119" s="7"/>
      <c r="J119" s="7"/>
      <c r="K119" s="7" t="s">
        <v>12</v>
      </c>
    </row>
    <row r="120" spans="1:11" ht="24.95" customHeight="1" x14ac:dyDescent="0.15">
      <c r="A120" s="6">
        <v>19</v>
      </c>
      <c r="B120" s="48"/>
      <c r="C120" s="29" t="s">
        <v>193</v>
      </c>
      <c r="D120" s="25" t="s">
        <v>11</v>
      </c>
      <c r="E120" s="6">
        <v>2</v>
      </c>
      <c r="F120" s="7"/>
      <c r="G120" s="7"/>
      <c r="H120" s="7"/>
      <c r="I120" s="7"/>
      <c r="J120" s="7"/>
      <c r="K120" s="7" t="s">
        <v>12</v>
      </c>
    </row>
    <row r="121" spans="1:11" ht="24.95" customHeight="1" x14ac:dyDescent="0.15">
      <c r="A121" s="6">
        <v>20</v>
      </c>
      <c r="B121" s="49"/>
      <c r="C121" s="29" t="s">
        <v>194</v>
      </c>
      <c r="D121" s="25" t="s">
        <v>11</v>
      </c>
      <c r="E121" s="6">
        <v>3</v>
      </c>
      <c r="F121" s="7"/>
      <c r="G121" s="7"/>
      <c r="H121" s="7"/>
      <c r="I121" s="7"/>
      <c r="J121" s="7"/>
      <c r="K121" s="7" t="s">
        <v>12</v>
      </c>
    </row>
    <row r="122" spans="1:11" ht="33" customHeight="1" x14ac:dyDescent="0.15">
      <c r="A122" s="6">
        <v>21</v>
      </c>
      <c r="B122" s="47" t="s">
        <v>207</v>
      </c>
      <c r="C122" s="29" t="s">
        <v>195</v>
      </c>
      <c r="D122" s="25" t="s">
        <v>11</v>
      </c>
      <c r="E122" s="6">
        <v>2</v>
      </c>
      <c r="F122" s="7"/>
      <c r="G122" s="7"/>
      <c r="H122" s="7"/>
      <c r="I122" s="7"/>
      <c r="J122" s="7"/>
      <c r="K122" s="7" t="s">
        <v>12</v>
      </c>
    </row>
    <row r="123" spans="1:11" ht="24.95" customHeight="1" x14ac:dyDescent="0.15">
      <c r="A123" s="6">
        <v>22</v>
      </c>
      <c r="B123" s="49"/>
      <c r="C123" s="29" t="s">
        <v>196</v>
      </c>
      <c r="D123" s="25" t="s">
        <v>11</v>
      </c>
      <c r="E123" s="6">
        <v>2</v>
      </c>
      <c r="F123" s="7"/>
      <c r="G123" s="7"/>
      <c r="H123" s="7"/>
      <c r="I123" s="7"/>
      <c r="J123" s="7"/>
      <c r="K123" s="7" t="s">
        <v>12</v>
      </c>
    </row>
    <row r="124" spans="1:11" ht="33.75" customHeight="1" x14ac:dyDescent="0.15">
      <c r="A124" s="6">
        <v>23</v>
      </c>
      <c r="B124" s="47" t="s">
        <v>208</v>
      </c>
      <c r="C124" s="29" t="s">
        <v>197</v>
      </c>
      <c r="D124" s="25" t="s">
        <v>11</v>
      </c>
      <c r="E124" s="6">
        <v>2</v>
      </c>
      <c r="F124" s="7"/>
      <c r="G124" s="7"/>
      <c r="H124" s="7"/>
      <c r="I124" s="7"/>
      <c r="J124" s="7"/>
      <c r="K124" s="7" t="s">
        <v>12</v>
      </c>
    </row>
    <row r="125" spans="1:11" ht="24.95" customHeight="1" x14ac:dyDescent="0.15">
      <c r="A125" s="6">
        <v>24</v>
      </c>
      <c r="B125" s="48"/>
      <c r="C125" s="29" t="s">
        <v>196</v>
      </c>
      <c r="D125" s="25" t="s">
        <v>11</v>
      </c>
      <c r="E125" s="6">
        <v>2</v>
      </c>
      <c r="F125" s="7"/>
      <c r="G125" s="7"/>
      <c r="H125" s="7"/>
      <c r="I125" s="7"/>
      <c r="J125" s="7"/>
      <c r="K125" s="7" t="s">
        <v>12</v>
      </c>
    </row>
    <row r="126" spans="1:11" ht="24.95" customHeight="1" x14ac:dyDescent="0.15">
      <c r="A126" s="6">
        <v>25</v>
      </c>
      <c r="B126" s="48"/>
      <c r="C126" s="29" t="s">
        <v>198</v>
      </c>
      <c r="D126" s="25" t="s">
        <v>11</v>
      </c>
      <c r="E126" s="6">
        <v>2</v>
      </c>
      <c r="F126" s="7"/>
      <c r="G126" s="7"/>
      <c r="H126" s="7"/>
      <c r="I126" s="7"/>
      <c r="J126" s="7"/>
      <c r="K126" s="7" t="s">
        <v>12</v>
      </c>
    </row>
    <row r="127" spans="1:11" ht="24.95" customHeight="1" x14ac:dyDescent="0.15">
      <c r="A127" s="6">
        <v>26</v>
      </c>
      <c r="B127" s="49"/>
      <c r="C127" s="29" t="s">
        <v>199</v>
      </c>
      <c r="D127" s="25" t="s">
        <v>11</v>
      </c>
      <c r="E127" s="6">
        <v>2</v>
      </c>
      <c r="F127" s="7"/>
      <c r="G127" s="7"/>
      <c r="H127" s="7"/>
      <c r="I127" s="7"/>
      <c r="J127" s="7"/>
      <c r="K127" s="7" t="s">
        <v>12</v>
      </c>
    </row>
    <row r="128" spans="1:11" ht="36" customHeight="1" x14ac:dyDescent="0.15">
      <c r="A128" s="6">
        <v>27</v>
      </c>
      <c r="B128" s="47" t="s">
        <v>209</v>
      </c>
      <c r="C128" s="29" t="s">
        <v>200</v>
      </c>
      <c r="D128" s="25" t="s">
        <v>11</v>
      </c>
      <c r="E128" s="6">
        <v>2</v>
      </c>
      <c r="F128" s="7"/>
      <c r="G128" s="7"/>
      <c r="H128" s="7"/>
      <c r="I128" s="7"/>
      <c r="J128" s="7"/>
      <c r="K128" s="7" t="s">
        <v>12</v>
      </c>
    </row>
    <row r="129" spans="1:11" ht="24.95" customHeight="1" x14ac:dyDescent="0.15">
      <c r="A129" s="6">
        <v>28</v>
      </c>
      <c r="B129" s="48"/>
      <c r="C129" s="29" t="s">
        <v>201</v>
      </c>
      <c r="D129" s="25" t="s">
        <v>11</v>
      </c>
      <c r="E129" s="6">
        <v>2</v>
      </c>
      <c r="F129" s="7"/>
      <c r="G129" s="7"/>
      <c r="H129" s="7"/>
      <c r="I129" s="7"/>
      <c r="J129" s="7"/>
      <c r="K129" s="7" t="s">
        <v>12</v>
      </c>
    </row>
    <row r="130" spans="1:11" ht="24.95" customHeight="1" x14ac:dyDescent="0.15">
      <c r="A130" s="6">
        <v>29</v>
      </c>
      <c r="B130" s="49"/>
      <c r="C130" s="29" t="s">
        <v>202</v>
      </c>
      <c r="D130" s="25" t="s">
        <v>11</v>
      </c>
      <c r="E130" s="6">
        <v>2</v>
      </c>
      <c r="F130" s="7"/>
      <c r="G130" s="7"/>
      <c r="H130" s="7"/>
      <c r="I130" s="7"/>
      <c r="J130" s="7"/>
      <c r="K130" s="7" t="s">
        <v>12</v>
      </c>
    </row>
    <row r="131" spans="1:11" ht="24.95" customHeight="1" x14ac:dyDescent="0.15">
      <c r="A131" s="43" t="s">
        <v>212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</row>
    <row r="132" spans="1:11" ht="24.95" customHeight="1" x14ac:dyDescent="0.15">
      <c r="A132" s="30">
        <v>1</v>
      </c>
      <c r="B132" s="40" t="s">
        <v>215</v>
      </c>
      <c r="C132" s="29" t="s">
        <v>108</v>
      </c>
      <c r="D132" s="25" t="s">
        <v>115</v>
      </c>
      <c r="E132" s="6">
        <v>9</v>
      </c>
      <c r="F132" s="31"/>
      <c r="G132" s="31"/>
      <c r="H132" s="31"/>
      <c r="I132" s="31"/>
      <c r="J132" s="31"/>
      <c r="K132" s="7" t="s">
        <v>12</v>
      </c>
    </row>
    <row r="133" spans="1:11" ht="24.95" customHeight="1" x14ac:dyDescent="0.15">
      <c r="A133" s="30">
        <v>2</v>
      </c>
      <c r="B133" s="41"/>
      <c r="C133" s="29" t="s">
        <v>213</v>
      </c>
      <c r="D133" s="25" t="s">
        <v>116</v>
      </c>
      <c r="E133" s="6">
        <v>3</v>
      </c>
      <c r="F133" s="31"/>
      <c r="G133" s="31"/>
      <c r="H133" s="31"/>
      <c r="I133" s="31"/>
      <c r="J133" s="31"/>
      <c r="K133" s="7" t="s">
        <v>12</v>
      </c>
    </row>
    <row r="134" spans="1:11" ht="24.95" customHeight="1" x14ac:dyDescent="0.15">
      <c r="A134" s="30">
        <v>3</v>
      </c>
      <c r="B134" s="41"/>
      <c r="C134" s="29" t="s">
        <v>214</v>
      </c>
      <c r="D134" s="25" t="s">
        <v>117</v>
      </c>
      <c r="E134" s="6">
        <v>60</v>
      </c>
      <c r="F134" s="31"/>
      <c r="G134" s="31"/>
      <c r="H134" s="31"/>
      <c r="I134" s="31"/>
      <c r="J134" s="31"/>
      <c r="K134" s="7" t="s">
        <v>12</v>
      </c>
    </row>
    <row r="135" spans="1:11" ht="24.95" customHeight="1" x14ac:dyDescent="0.15">
      <c r="A135" s="30">
        <v>4</v>
      </c>
      <c r="B135" s="42"/>
      <c r="C135" s="29" t="s">
        <v>110</v>
      </c>
      <c r="D135" s="25" t="s">
        <v>118</v>
      </c>
      <c r="E135" s="6">
        <v>36</v>
      </c>
      <c r="F135" s="31"/>
      <c r="G135" s="31"/>
      <c r="H135" s="31"/>
      <c r="I135" s="31"/>
      <c r="J135" s="31"/>
      <c r="K135" s="7" t="s">
        <v>12</v>
      </c>
    </row>
    <row r="136" spans="1:11" ht="24.95" customHeight="1" x14ac:dyDescent="0.15">
      <c r="A136" s="43" t="s">
        <v>225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</row>
    <row r="137" spans="1:11" ht="60" customHeight="1" x14ac:dyDescent="0.15">
      <c r="A137" s="30">
        <v>1</v>
      </c>
      <c r="B137" s="45" t="s">
        <v>232</v>
      </c>
      <c r="C137" s="32" t="s">
        <v>229</v>
      </c>
      <c r="D137" s="33" t="s">
        <v>171</v>
      </c>
      <c r="E137" s="33">
        <v>1</v>
      </c>
      <c r="F137" s="31"/>
      <c r="G137" s="31"/>
      <c r="H137" s="31"/>
      <c r="I137" s="31"/>
      <c r="J137" s="31"/>
      <c r="K137" s="7" t="s">
        <v>12</v>
      </c>
    </row>
    <row r="138" spans="1:11" ht="30.95" customHeight="1" x14ac:dyDescent="0.15">
      <c r="A138" s="30">
        <v>2</v>
      </c>
      <c r="B138" s="45"/>
      <c r="C138" s="32" t="s">
        <v>226</v>
      </c>
      <c r="D138" s="33" t="s">
        <v>171</v>
      </c>
      <c r="E138" s="33">
        <v>1</v>
      </c>
      <c r="F138" s="31"/>
      <c r="G138" s="31"/>
      <c r="H138" s="31"/>
      <c r="I138" s="31"/>
      <c r="J138" s="31"/>
      <c r="K138" s="7" t="s">
        <v>12</v>
      </c>
    </row>
    <row r="139" spans="1:11" ht="39" customHeight="1" x14ac:dyDescent="0.15">
      <c r="A139" s="30">
        <v>3</v>
      </c>
      <c r="B139" s="45"/>
      <c r="C139" s="32" t="s">
        <v>227</v>
      </c>
      <c r="D139" s="33" t="s">
        <v>171</v>
      </c>
      <c r="E139" s="33">
        <v>1</v>
      </c>
      <c r="F139" s="31"/>
      <c r="G139" s="31"/>
      <c r="H139" s="31"/>
      <c r="I139" s="31"/>
      <c r="J139" s="31"/>
      <c r="K139" s="7" t="s">
        <v>12</v>
      </c>
    </row>
    <row r="140" spans="1:11" ht="39" customHeight="1" x14ac:dyDescent="0.15">
      <c r="A140" s="30">
        <v>4</v>
      </c>
      <c r="B140" s="45"/>
      <c r="C140" s="32" t="s">
        <v>228</v>
      </c>
      <c r="D140" s="33" t="s">
        <v>169</v>
      </c>
      <c r="E140" s="33">
        <v>1</v>
      </c>
      <c r="F140" s="31"/>
      <c r="G140" s="31"/>
      <c r="H140" s="31"/>
      <c r="I140" s="31"/>
      <c r="J140" s="31"/>
      <c r="K140" s="7" t="s">
        <v>12</v>
      </c>
    </row>
    <row r="141" spans="1:11" ht="24.95" customHeight="1" x14ac:dyDescent="0.15">
      <c r="A141" s="30">
        <v>5</v>
      </c>
      <c r="B141" s="45"/>
      <c r="C141" s="32" t="s">
        <v>216</v>
      </c>
      <c r="D141" s="33" t="s">
        <v>233</v>
      </c>
      <c r="E141" s="33">
        <v>43</v>
      </c>
      <c r="F141" s="31"/>
      <c r="G141" s="31"/>
      <c r="H141" s="31"/>
      <c r="I141" s="31"/>
      <c r="J141" s="31"/>
      <c r="K141" s="7" t="s">
        <v>12</v>
      </c>
    </row>
    <row r="142" spans="1:11" ht="30.95" customHeight="1" x14ac:dyDescent="0.15">
      <c r="A142" s="30">
        <v>6</v>
      </c>
      <c r="B142" s="45"/>
      <c r="C142" s="32" t="s">
        <v>217</v>
      </c>
      <c r="D142" s="33" t="s">
        <v>234</v>
      </c>
      <c r="E142" s="33">
        <v>101</v>
      </c>
      <c r="F142" s="31"/>
      <c r="G142" s="31"/>
      <c r="H142" s="31"/>
      <c r="I142" s="31"/>
      <c r="J142" s="31"/>
      <c r="K142" s="7" t="s">
        <v>12</v>
      </c>
    </row>
    <row r="143" spans="1:11" ht="30.95" customHeight="1" x14ac:dyDescent="0.15">
      <c r="A143" s="30">
        <v>7</v>
      </c>
      <c r="B143" s="45"/>
      <c r="C143" s="32" t="s">
        <v>230</v>
      </c>
      <c r="D143" s="33" t="s">
        <v>233</v>
      </c>
      <c r="E143" s="33">
        <v>41</v>
      </c>
      <c r="F143" s="31"/>
      <c r="G143" s="31"/>
      <c r="H143" s="31"/>
      <c r="I143" s="31"/>
      <c r="J143" s="31"/>
      <c r="K143" s="7" t="s">
        <v>12</v>
      </c>
    </row>
    <row r="144" spans="1:11" ht="24.95" customHeight="1" x14ac:dyDescent="0.15">
      <c r="A144" s="30">
        <v>8</v>
      </c>
      <c r="B144" s="45"/>
      <c r="C144" s="32" t="s">
        <v>218</v>
      </c>
      <c r="D144" s="33" t="s">
        <v>234</v>
      </c>
      <c r="E144" s="33">
        <v>148</v>
      </c>
      <c r="F144" s="31"/>
      <c r="G144" s="31"/>
      <c r="H144" s="31"/>
      <c r="I144" s="31"/>
      <c r="J144" s="31"/>
      <c r="K144" s="7" t="s">
        <v>12</v>
      </c>
    </row>
    <row r="145" spans="1:11" ht="24.95" customHeight="1" x14ac:dyDescent="0.15">
      <c r="A145" s="30">
        <v>9</v>
      </c>
      <c r="B145" s="45"/>
      <c r="C145" s="32" t="s">
        <v>219</v>
      </c>
      <c r="D145" s="33" t="s">
        <v>169</v>
      </c>
      <c r="E145" s="33">
        <v>6</v>
      </c>
      <c r="F145" s="31"/>
      <c r="G145" s="31"/>
      <c r="H145" s="31"/>
      <c r="I145" s="31"/>
      <c r="J145" s="31"/>
      <c r="K145" s="7" t="s">
        <v>12</v>
      </c>
    </row>
    <row r="146" spans="1:11" ht="30.95" customHeight="1" x14ac:dyDescent="0.15">
      <c r="A146" s="30">
        <v>10</v>
      </c>
      <c r="B146" s="45"/>
      <c r="C146" s="32" t="s">
        <v>220</v>
      </c>
      <c r="D146" s="33" t="s">
        <v>233</v>
      </c>
      <c r="E146" s="33">
        <v>15</v>
      </c>
      <c r="F146" s="31"/>
      <c r="G146" s="31"/>
      <c r="H146" s="31"/>
      <c r="I146" s="31"/>
      <c r="J146" s="31"/>
      <c r="K146" s="7" t="s">
        <v>12</v>
      </c>
    </row>
    <row r="147" spans="1:11" ht="30.95" customHeight="1" x14ac:dyDescent="0.15">
      <c r="A147" s="30">
        <v>11</v>
      </c>
      <c r="B147" s="45"/>
      <c r="C147" s="32" t="s">
        <v>221</v>
      </c>
      <c r="D147" s="33" t="s">
        <v>233</v>
      </c>
      <c r="E147" s="33">
        <v>28</v>
      </c>
      <c r="F147" s="31"/>
      <c r="G147" s="31"/>
      <c r="H147" s="31"/>
      <c r="I147" s="31"/>
      <c r="J147" s="31"/>
      <c r="K147" s="7" t="s">
        <v>12</v>
      </c>
    </row>
    <row r="148" spans="1:11" ht="41.1" customHeight="1" x14ac:dyDescent="0.15">
      <c r="A148" s="30">
        <v>12</v>
      </c>
      <c r="B148" s="45"/>
      <c r="C148" s="32" t="s">
        <v>231</v>
      </c>
      <c r="D148" s="33" t="s">
        <v>171</v>
      </c>
      <c r="E148" s="33">
        <v>1100</v>
      </c>
      <c r="F148" s="31"/>
      <c r="G148" s="31"/>
      <c r="H148" s="31"/>
      <c r="I148" s="31"/>
      <c r="J148" s="31"/>
      <c r="K148" s="7" t="s">
        <v>12</v>
      </c>
    </row>
    <row r="149" spans="1:11" ht="30.95" customHeight="1" x14ac:dyDescent="0.15">
      <c r="A149" s="30">
        <v>13</v>
      </c>
      <c r="B149" s="45"/>
      <c r="C149" s="32" t="s">
        <v>222</v>
      </c>
      <c r="D149" s="33" t="s">
        <v>169</v>
      </c>
      <c r="E149" s="33">
        <v>1</v>
      </c>
      <c r="F149" s="31"/>
      <c r="G149" s="31"/>
      <c r="H149" s="31"/>
      <c r="I149" s="31"/>
      <c r="J149" s="31"/>
      <c r="K149" s="7" t="s">
        <v>12</v>
      </c>
    </row>
    <row r="150" spans="1:11" ht="24.95" customHeight="1" x14ac:dyDescent="0.15">
      <c r="A150" s="30">
        <v>14</v>
      </c>
      <c r="B150" s="45"/>
      <c r="C150" s="32" t="s">
        <v>223</v>
      </c>
      <c r="D150" s="33" t="s">
        <v>210</v>
      </c>
      <c r="E150" s="33">
        <v>65</v>
      </c>
      <c r="F150" s="31"/>
      <c r="G150" s="31"/>
      <c r="H150" s="31"/>
      <c r="I150" s="31"/>
      <c r="J150" s="31"/>
      <c r="K150" s="7" t="s">
        <v>12</v>
      </c>
    </row>
    <row r="151" spans="1:11" ht="24.95" customHeight="1" x14ac:dyDescent="0.15">
      <c r="A151" s="30">
        <v>15</v>
      </c>
      <c r="B151" s="45"/>
      <c r="C151" s="32" t="s">
        <v>224</v>
      </c>
      <c r="D151" s="33" t="s">
        <v>171</v>
      </c>
      <c r="E151" s="33">
        <v>750</v>
      </c>
      <c r="F151" s="31"/>
      <c r="G151" s="31"/>
      <c r="H151" s="31"/>
      <c r="I151" s="31"/>
      <c r="J151" s="31"/>
      <c r="K151" s="7" t="s">
        <v>12</v>
      </c>
    </row>
    <row r="152" spans="1:11" ht="24.95" customHeight="1" x14ac:dyDescent="0.15">
      <c r="A152" s="30">
        <v>16</v>
      </c>
      <c r="B152" s="45" t="s">
        <v>235</v>
      </c>
      <c r="C152" s="32" t="s">
        <v>236</v>
      </c>
      <c r="D152" s="33" t="s">
        <v>238</v>
      </c>
      <c r="E152" s="33">
        <v>400</v>
      </c>
      <c r="F152" s="31"/>
      <c r="G152" s="31"/>
      <c r="H152" s="31"/>
      <c r="I152" s="31"/>
      <c r="J152" s="31"/>
      <c r="K152" s="7" t="s">
        <v>12</v>
      </c>
    </row>
    <row r="153" spans="1:11" ht="30.95" customHeight="1" x14ac:dyDescent="0.15">
      <c r="A153" s="30">
        <v>17</v>
      </c>
      <c r="B153" s="45"/>
      <c r="C153" s="32" t="s">
        <v>237</v>
      </c>
      <c r="D153" s="33" t="s">
        <v>238</v>
      </c>
      <c r="E153" s="33">
        <v>100</v>
      </c>
      <c r="F153" s="31"/>
      <c r="G153" s="31"/>
      <c r="H153" s="31"/>
      <c r="I153" s="31"/>
      <c r="J153" s="31"/>
      <c r="K153" s="7" t="s">
        <v>12</v>
      </c>
    </row>
    <row r="154" spans="1:11" ht="33.75" customHeight="1" x14ac:dyDescent="0.15">
      <c r="A154" s="30">
        <v>18</v>
      </c>
      <c r="B154" s="32" t="s">
        <v>239</v>
      </c>
      <c r="C154" s="31"/>
      <c r="D154" s="33" t="s">
        <v>238</v>
      </c>
      <c r="E154" s="33">
        <v>400</v>
      </c>
      <c r="F154" s="31"/>
      <c r="G154" s="31"/>
      <c r="H154" s="31"/>
      <c r="I154" s="31"/>
      <c r="J154" s="31"/>
      <c r="K154" s="7" t="s">
        <v>12</v>
      </c>
    </row>
    <row r="155" spans="1:11" ht="44.25" customHeight="1" x14ac:dyDescent="0.15">
      <c r="A155" s="30">
        <v>19</v>
      </c>
      <c r="B155" s="32" t="s">
        <v>240</v>
      </c>
      <c r="C155" s="32" t="s">
        <v>241</v>
      </c>
      <c r="D155" s="33" t="s">
        <v>238</v>
      </c>
      <c r="E155" s="33">
        <v>40100</v>
      </c>
      <c r="F155" s="31"/>
      <c r="G155" s="31"/>
      <c r="H155" s="31"/>
      <c r="I155" s="31"/>
      <c r="J155" s="31"/>
      <c r="K155" s="7" t="s">
        <v>12</v>
      </c>
    </row>
    <row r="156" spans="1:11" ht="42" customHeight="1" x14ac:dyDescent="0.15">
      <c r="A156" s="30">
        <v>20</v>
      </c>
      <c r="B156" s="46" t="s">
        <v>242</v>
      </c>
      <c r="C156" s="32" t="s">
        <v>243</v>
      </c>
      <c r="D156" s="33" t="s">
        <v>171</v>
      </c>
      <c r="E156" s="33">
        <v>8</v>
      </c>
      <c r="F156" s="31"/>
      <c r="G156" s="31"/>
      <c r="H156" s="31"/>
      <c r="I156" s="31"/>
      <c r="J156" s="31"/>
      <c r="K156" s="7" t="s">
        <v>12</v>
      </c>
    </row>
    <row r="157" spans="1:11" ht="30.95" customHeight="1" x14ac:dyDescent="0.15">
      <c r="A157" s="30">
        <v>21</v>
      </c>
      <c r="B157" s="46"/>
      <c r="C157" s="32" t="s">
        <v>244</v>
      </c>
      <c r="D157" s="33" t="s">
        <v>171</v>
      </c>
      <c r="E157" s="33">
        <v>161</v>
      </c>
      <c r="F157" s="31"/>
      <c r="G157" s="31"/>
      <c r="H157" s="31"/>
      <c r="I157" s="31"/>
      <c r="J157" s="31"/>
      <c r="K157" s="7" t="s">
        <v>12</v>
      </c>
    </row>
    <row r="158" spans="1:11" ht="30.95" customHeight="1" x14ac:dyDescent="0.15">
      <c r="A158" s="30">
        <v>22</v>
      </c>
      <c r="B158" s="46"/>
      <c r="C158" s="32" t="s">
        <v>245</v>
      </c>
      <c r="D158" s="33" t="s">
        <v>171</v>
      </c>
      <c r="E158" s="33">
        <v>161</v>
      </c>
      <c r="F158" s="31"/>
      <c r="G158" s="31"/>
      <c r="H158" s="31"/>
      <c r="I158" s="31"/>
      <c r="J158" s="31"/>
      <c r="K158" s="7" t="s">
        <v>12</v>
      </c>
    </row>
    <row r="159" spans="1:11" ht="42" customHeight="1" x14ac:dyDescent="0.15">
      <c r="A159" s="30">
        <v>23</v>
      </c>
      <c r="B159" s="46"/>
      <c r="C159" s="32" t="s">
        <v>246</v>
      </c>
      <c r="D159" s="33" t="s">
        <v>210</v>
      </c>
      <c r="E159" s="33">
        <v>34</v>
      </c>
      <c r="F159" s="31"/>
      <c r="G159" s="31"/>
      <c r="H159" s="31"/>
      <c r="I159" s="31"/>
      <c r="J159" s="31"/>
      <c r="K159" s="7" t="s">
        <v>12</v>
      </c>
    </row>
    <row r="160" spans="1:11" ht="42" customHeight="1" x14ac:dyDescent="0.15">
      <c r="A160" s="30">
        <v>24</v>
      </c>
      <c r="B160" s="46"/>
      <c r="C160" s="32" t="s">
        <v>247</v>
      </c>
      <c r="D160" s="33" t="s">
        <v>171</v>
      </c>
      <c r="E160" s="33">
        <v>3</v>
      </c>
      <c r="F160" s="31"/>
      <c r="G160" s="31"/>
      <c r="H160" s="31"/>
      <c r="I160" s="31"/>
      <c r="J160" s="31"/>
      <c r="K160" s="7" t="s">
        <v>12</v>
      </c>
    </row>
    <row r="161" spans="1:11" ht="44.25" customHeight="1" x14ac:dyDescent="0.15">
      <c r="A161" s="30">
        <v>25</v>
      </c>
      <c r="B161" s="35" t="s">
        <v>248</v>
      </c>
      <c r="C161" s="32" t="s">
        <v>249</v>
      </c>
      <c r="D161" s="33" t="s">
        <v>171</v>
      </c>
      <c r="E161" s="33">
        <v>39</v>
      </c>
      <c r="F161" s="31"/>
      <c r="G161" s="31"/>
      <c r="H161" s="31"/>
      <c r="I161" s="31"/>
      <c r="J161" s="31"/>
      <c r="K161" s="7" t="s">
        <v>12</v>
      </c>
    </row>
    <row r="162" spans="1:11" ht="58.5" customHeight="1" x14ac:dyDescent="0.15">
      <c r="A162" s="30">
        <v>26</v>
      </c>
      <c r="B162" s="35"/>
      <c r="C162" s="32" t="s">
        <v>250</v>
      </c>
      <c r="D162" s="33" t="s">
        <v>171</v>
      </c>
      <c r="E162" s="33">
        <v>75</v>
      </c>
      <c r="F162" s="31"/>
      <c r="G162" s="31"/>
      <c r="H162" s="31"/>
      <c r="I162" s="31"/>
      <c r="J162" s="31"/>
      <c r="K162" s="7" t="s">
        <v>12</v>
      </c>
    </row>
    <row r="163" spans="1:11" ht="51" customHeight="1" x14ac:dyDescent="0.15">
      <c r="A163" s="30">
        <v>27</v>
      </c>
      <c r="B163" s="35"/>
      <c r="C163" s="32" t="s">
        <v>251</v>
      </c>
      <c r="D163" s="33" t="s">
        <v>210</v>
      </c>
      <c r="E163" s="33">
        <v>82</v>
      </c>
      <c r="F163" s="31"/>
      <c r="G163" s="31"/>
      <c r="H163" s="31"/>
      <c r="I163" s="31"/>
      <c r="J163" s="31"/>
      <c r="K163" s="7" t="s">
        <v>12</v>
      </c>
    </row>
    <row r="164" spans="1:11" ht="50.25" customHeight="1" x14ac:dyDescent="0.15">
      <c r="A164" s="30">
        <v>28</v>
      </c>
      <c r="B164" s="35"/>
      <c r="C164" s="32" t="s">
        <v>252</v>
      </c>
      <c r="D164" s="33" t="s">
        <v>171</v>
      </c>
      <c r="E164" s="33">
        <v>39</v>
      </c>
      <c r="F164" s="31"/>
      <c r="G164" s="31"/>
      <c r="H164" s="31"/>
      <c r="I164" s="31"/>
      <c r="J164" s="31"/>
      <c r="K164" s="7" t="s">
        <v>12</v>
      </c>
    </row>
    <row r="165" spans="1:11" ht="57.75" customHeight="1" x14ac:dyDescent="0.15">
      <c r="A165" s="30">
        <v>29</v>
      </c>
      <c r="B165" s="35"/>
      <c r="C165" s="32" t="s">
        <v>253</v>
      </c>
      <c r="D165" s="33" t="s">
        <v>171</v>
      </c>
      <c r="E165" s="33">
        <v>111</v>
      </c>
      <c r="F165" s="31"/>
      <c r="G165" s="31"/>
      <c r="H165" s="31"/>
      <c r="I165" s="31"/>
      <c r="J165" s="31"/>
      <c r="K165" s="7" t="s">
        <v>12</v>
      </c>
    </row>
    <row r="166" spans="1:11" ht="48.75" customHeight="1" x14ac:dyDescent="0.15">
      <c r="A166" s="30">
        <v>30</v>
      </c>
      <c r="B166" s="35"/>
      <c r="C166" s="32" t="s">
        <v>254</v>
      </c>
      <c r="D166" s="33" t="s">
        <v>171</v>
      </c>
      <c r="E166" s="33">
        <v>75</v>
      </c>
      <c r="F166" s="31"/>
      <c r="G166" s="31"/>
      <c r="H166" s="31"/>
      <c r="I166" s="31"/>
      <c r="J166" s="31"/>
      <c r="K166" s="7" t="s">
        <v>12</v>
      </c>
    </row>
    <row r="167" spans="1:11" ht="24.95" customHeight="1" x14ac:dyDescent="0.15">
      <c r="A167" s="36" t="s">
        <v>255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1:11" ht="38.25" customHeight="1" x14ac:dyDescent="0.15">
      <c r="A168" s="30">
        <v>1</v>
      </c>
      <c r="B168" s="32" t="s">
        <v>256</v>
      </c>
      <c r="C168" s="32" t="s">
        <v>257</v>
      </c>
      <c r="D168" s="33" t="s">
        <v>19</v>
      </c>
      <c r="E168" s="33">
        <v>570</v>
      </c>
      <c r="F168" s="31"/>
      <c r="G168" s="31"/>
      <c r="H168" s="31"/>
      <c r="I168" s="31"/>
      <c r="J168" s="31"/>
      <c r="K168" s="7" t="s">
        <v>12</v>
      </c>
    </row>
    <row r="169" spans="1:11" ht="24.95" customHeight="1" x14ac:dyDescent="0.15">
      <c r="A169" s="36" t="s">
        <v>258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1:11" ht="34.5" customHeight="1" x14ac:dyDescent="0.15">
      <c r="A170" s="30">
        <v>1</v>
      </c>
      <c r="B170" s="32" t="s">
        <v>260</v>
      </c>
      <c r="C170" s="32" t="s">
        <v>259</v>
      </c>
      <c r="D170" s="34" t="s">
        <v>118</v>
      </c>
      <c r="E170" s="34">
        <v>30</v>
      </c>
      <c r="F170" s="31"/>
      <c r="G170" s="31"/>
      <c r="H170" s="31"/>
      <c r="I170" s="31"/>
      <c r="J170" s="31"/>
      <c r="K170" s="7" t="s">
        <v>12</v>
      </c>
    </row>
    <row r="171" spans="1:11" ht="24.95" customHeight="1" x14ac:dyDescent="0.15"/>
    <row r="172" spans="1:11" ht="24.95" customHeight="1" x14ac:dyDescent="0.15"/>
    <row r="173" spans="1:11" ht="24.95" customHeight="1" x14ac:dyDescent="0.15"/>
    <row r="174" spans="1:11" ht="24.95" customHeight="1" x14ac:dyDescent="0.15"/>
    <row r="175" spans="1:11" ht="24.95" customHeight="1" x14ac:dyDescent="0.15"/>
    <row r="176" spans="1:11" ht="24.95" customHeight="1" x14ac:dyDescent="0.15"/>
    <row r="177" ht="24.95" customHeight="1" x14ac:dyDescent="0.15"/>
    <row r="178" ht="24.95" customHeight="1" x14ac:dyDescent="0.15"/>
    <row r="179" ht="24.95" customHeight="1" x14ac:dyDescent="0.15"/>
    <row r="180" ht="24.95" customHeight="1" x14ac:dyDescent="0.15"/>
    <row r="181" ht="24.95" customHeight="1" x14ac:dyDescent="0.15"/>
    <row r="182" ht="24.95" customHeight="1" x14ac:dyDescent="0.15"/>
  </sheetData>
  <mergeCells count="45">
    <mergeCell ref="B36:B37"/>
    <mergeCell ref="B65:B66"/>
    <mergeCell ref="B67:B68"/>
    <mergeCell ref="K1:K2"/>
    <mergeCell ref="F1:J1"/>
    <mergeCell ref="B24:B26"/>
    <mergeCell ref="B27:B29"/>
    <mergeCell ref="A1:A2"/>
    <mergeCell ref="B1:B2"/>
    <mergeCell ref="B4:B6"/>
    <mergeCell ref="B7:B8"/>
    <mergeCell ref="C1:C2"/>
    <mergeCell ref="D1:D2"/>
    <mergeCell ref="E1:E2"/>
    <mergeCell ref="B12:B13"/>
    <mergeCell ref="B9:B11"/>
    <mergeCell ref="B69:B70"/>
    <mergeCell ref="B71:B72"/>
    <mergeCell ref="B73:B74"/>
    <mergeCell ref="B75:B76"/>
    <mergeCell ref="B77:B78"/>
    <mergeCell ref="B102:B108"/>
    <mergeCell ref="B109:B113"/>
    <mergeCell ref="B114:B121"/>
    <mergeCell ref="B122:B123"/>
    <mergeCell ref="B79:B82"/>
    <mergeCell ref="B83:B85"/>
    <mergeCell ref="B86:B93"/>
    <mergeCell ref="B94:B96"/>
    <mergeCell ref="B161:B166"/>
    <mergeCell ref="A167:K167"/>
    <mergeCell ref="A169:K169"/>
    <mergeCell ref="A3:K3"/>
    <mergeCell ref="A18:K18"/>
    <mergeCell ref="A54:K54"/>
    <mergeCell ref="A63:K63"/>
    <mergeCell ref="B132:B135"/>
    <mergeCell ref="A136:K136"/>
    <mergeCell ref="B137:B151"/>
    <mergeCell ref="B152:B153"/>
    <mergeCell ref="B156:B160"/>
    <mergeCell ref="B128:B130"/>
    <mergeCell ref="B124:B127"/>
    <mergeCell ref="A101:K101"/>
    <mergeCell ref="A131:K131"/>
  </mergeCells>
  <phoneticPr fontId="4" type="noConversion"/>
  <conditionalFormatting sqref="C4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2023-09-08T08:32:29Z</dcterms:modified>
</cp:coreProperties>
</file>