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68" activeTab="2"/>
  </bookViews>
  <sheets>
    <sheet name="汇总表" sheetId="1" r:id="rId1"/>
    <sheet name="维保综合费用明细表" sheetId="2" r:id="rId2"/>
    <sheet name="一期设备故障备件明细表" sheetId="3" r:id="rId3"/>
    <sheet name="二期设备故障备件明细表" sheetId="4" r:id="rId4"/>
    <sheet name="设备更换费明细表" sheetId="6" r:id="rId5"/>
  </sheets>
  <calcPr calcId="144525"/>
</workbook>
</file>

<file path=xl/sharedStrings.xml><?xml version="1.0" encoding="utf-8"?>
<sst xmlns="http://schemas.openxmlformats.org/spreadsheetml/2006/main" count="332" uniqueCount="193">
  <si>
    <t>广佛地铁佛山段公安视频监控系统维保项目汇总表</t>
  </si>
  <si>
    <t>序号</t>
  </si>
  <si>
    <t>项目名称</t>
  </si>
  <si>
    <t>单价
（元）</t>
  </si>
  <si>
    <t>数量</t>
  </si>
  <si>
    <t>单位</t>
  </si>
  <si>
    <t>合价
（元）</t>
  </si>
  <si>
    <t>备注</t>
  </si>
  <si>
    <t>一</t>
  </si>
  <si>
    <t>广佛一期</t>
  </si>
  <si>
    <t>维保综合费用</t>
  </si>
  <si>
    <t>月</t>
  </si>
  <si>
    <t>广佛一期二期综合成本按里程比例分摊。广佛一期为68.9%，广佛二期为31.1%</t>
  </si>
  <si>
    <t>设备故障备件</t>
  </si>
  <si>
    <t>设备更换费用</t>
  </si>
  <si>
    <t>台</t>
  </si>
  <si>
    <t>更换分局2台50Kw精密空调，广佛一期二期费用按里程比例分摊。广佛一期为68.9%，广佛二期为31.1%</t>
  </si>
  <si>
    <t>二</t>
  </si>
  <si>
    <t>广佛二期</t>
  </si>
  <si>
    <t>三</t>
  </si>
  <si>
    <t>合计</t>
  </si>
  <si>
    <t>维保综合费用明细表</t>
  </si>
  <si>
    <t>项目特征描述</t>
  </si>
  <si>
    <t>1.范围：广佛一期11站+广佛二期4站+2派出所+1分局</t>
  </si>
  <si>
    <t>2.内容：根据检修规程，开展设备的计划修、巡检工作；设备故障处理、临时性配合任务、消防检测配合作业等工作；包含项目执行所需的劳保用品、工器具、材料耗材等物料；摄像设备清洗所需的拆装、运输。</t>
  </si>
  <si>
    <t>3.其他：设备数量详见附件清单。</t>
  </si>
  <si>
    <t>编码</t>
  </si>
  <si>
    <t>名称</t>
  </si>
  <si>
    <t>单价（元）</t>
  </si>
  <si>
    <t>合价（元）</t>
  </si>
  <si>
    <t>人工费</t>
  </si>
  <si>
    <t>项目经理</t>
  </si>
  <si>
    <t>人*月</t>
  </si>
  <si>
    <t>维保工班长</t>
  </si>
  <si>
    <t>维保人员</t>
  </si>
  <si>
    <t>场地费</t>
  </si>
  <si>
    <t>元*月</t>
  </si>
  <si>
    <t>交通费</t>
  </si>
  <si>
    <t>办公易耗材料</t>
  </si>
  <si>
    <t>管理费</t>
  </si>
  <si>
    <t>元</t>
  </si>
  <si>
    <t>利润</t>
  </si>
  <si>
    <t>税金</t>
  </si>
  <si>
    <t>一期设备故障备件表</t>
  </si>
  <si>
    <t>设备名称</t>
  </si>
  <si>
    <t xml:space="preserve">规格型号 </t>
  </si>
  <si>
    <t>现有数量</t>
  </si>
  <si>
    <t>备件数量</t>
  </si>
  <si>
    <t>单价</t>
  </si>
  <si>
    <t>合价</t>
  </si>
  <si>
    <t>原设备制造商</t>
  </si>
  <si>
    <t>原产国</t>
  </si>
  <si>
    <t>视频监控系统</t>
  </si>
  <si>
    <t>车站</t>
  </si>
  <si>
    <t>半球高清摄像机（含电源）</t>
  </si>
  <si>
    <t>IPC6325-WD-VR</t>
  </si>
  <si>
    <t>华为</t>
  </si>
  <si>
    <t>中国</t>
  </si>
  <si>
    <t>室内枪式高清摄像机（含光模块、电源）</t>
  </si>
  <si>
    <t>IPC6125-WDL-FA</t>
  </si>
  <si>
    <t>人脸抓拍摄像机（含光模块）</t>
  </si>
  <si>
    <t>HIC5621@DH-FA</t>
  </si>
  <si>
    <t xml:space="preserve">台 </t>
  </si>
  <si>
    <t>宇视</t>
  </si>
  <si>
    <t>室内一体化球机（含光模块、电源）</t>
  </si>
  <si>
    <t>IPC6525-Z30</t>
  </si>
  <si>
    <t>室外一体化球机（含光模块、电源）</t>
  </si>
  <si>
    <t>IPC6625-Z30</t>
  </si>
  <si>
    <r>
      <rPr>
        <sz val="10"/>
        <color theme="1"/>
        <rFont val="等线"/>
        <charset val="134"/>
        <scheme val="minor"/>
      </rPr>
      <t>42</t>
    </r>
    <r>
      <rPr>
        <sz val="10"/>
        <color indexed="8"/>
        <rFont val="宋体"/>
        <charset val="134"/>
      </rPr>
      <t>英寸监视器（含挂架）</t>
    </r>
  </si>
  <si>
    <t>MYL42</t>
  </si>
  <si>
    <t>套</t>
  </si>
  <si>
    <t>MYWAY</t>
  </si>
  <si>
    <t>DEC6108(8口HDMI解码器,AC电源 60W)</t>
  </si>
  <si>
    <t>DEC6108</t>
  </si>
  <si>
    <t>视频云节点VCN3020,2个SAS系统盘,支持38个SATA数据盘,双电源</t>
  </si>
  <si>
    <t>VCN3020</t>
  </si>
  <si>
    <t xml:space="preserve">华为 </t>
  </si>
  <si>
    <t>6TB 7.2K RPM SATA企业级硬盘单元(3.5") 支持SafeVideo功能</t>
  </si>
  <si>
    <t>VCN-DSK-A6T01</t>
  </si>
  <si>
    <t>块</t>
  </si>
  <si>
    <t>1.10</t>
  </si>
  <si>
    <t>视频分析服务器</t>
  </si>
  <si>
    <t>RH5885H V3</t>
  </si>
  <si>
    <t>1.11</t>
  </si>
  <si>
    <t>光模块-eSFP 单模模块(1310nm,10km,LC)</t>
  </si>
  <si>
    <t>SFP-LX-SM1310</t>
  </si>
  <si>
    <t>1.12</t>
  </si>
  <si>
    <t>光模块-SFP+-10G-单模模块(1310nm,10km,LC)</t>
  </si>
  <si>
    <t>OSX010000</t>
  </si>
  <si>
    <t>2</t>
  </si>
  <si>
    <t>派出所</t>
  </si>
  <si>
    <t>2.1</t>
  </si>
  <si>
    <t>液晶拼接单元(3.5mm)</t>
  </si>
  <si>
    <t>MYL46/ZS3/B</t>
  </si>
  <si>
    <t>2.2</t>
  </si>
  <si>
    <t>2.3</t>
  </si>
  <si>
    <t>2.4</t>
  </si>
  <si>
    <t>3</t>
  </si>
  <si>
    <t>分局指挥中心</t>
  </si>
  <si>
    <t>3.1</t>
  </si>
  <si>
    <t>光模块-eSFP-GE-单模模块(1310nm,10km,LC)</t>
  </si>
  <si>
    <t>SFP-GE-LX-SM1310</t>
  </si>
  <si>
    <t>3.2</t>
  </si>
  <si>
    <t>3.3</t>
  </si>
  <si>
    <t>3.4</t>
  </si>
  <si>
    <t>6TB 7.2K RPM SATA 硬盘单元(3.5")</t>
  </si>
  <si>
    <t>3.5</t>
  </si>
  <si>
    <t>电源系统</t>
  </si>
  <si>
    <t>1</t>
  </si>
  <si>
    <t>蓄电池</t>
  </si>
  <si>
    <t>A612/100</t>
  </si>
  <si>
    <t>节</t>
  </si>
  <si>
    <t>阳光</t>
  </si>
  <si>
    <t>德国</t>
  </si>
  <si>
    <t>总计</t>
  </si>
  <si>
    <t>备注：本备件表为预估数量，实际维保过程数量按实际执行，设备费用包含在包干合同总价中，不因故障备件的类型及数量调整合同价格。</t>
  </si>
  <si>
    <t>二期设备故障备件表</t>
  </si>
  <si>
    <t>规格型号</t>
  </si>
  <si>
    <t>原设备产地及供应商</t>
  </si>
  <si>
    <t>1/3”CCD彩色摄像机</t>
  </si>
  <si>
    <t>IICC-8655PT</t>
  </si>
  <si>
    <t>13"CCD彩色摄像机</t>
  </si>
  <si>
    <t>HCC-8655PT</t>
  </si>
  <si>
    <t>1/3"CCD彩色半球一体化摄像机</t>
  </si>
  <si>
    <t>IIDC-8655PTVI</t>
  </si>
  <si>
    <t>智能快球一体化彩色摄像机（摄像机安装吊杆具有伸缩功能，集摄像机、镜头、解码器、云台、支架、吊杆于一体）</t>
  </si>
  <si>
    <t>USD-371WE</t>
  </si>
  <si>
    <t>中国/HONEYWELL</t>
  </si>
  <si>
    <t>22”彩色液晶监视器（含附件）</t>
  </si>
  <si>
    <t>M22LA</t>
  </si>
  <si>
    <t>中国/创维</t>
  </si>
  <si>
    <t>数字式16路硬盘录像机（含6T监控专用硬盘）</t>
  </si>
  <si>
    <t>DS-8116IIWS-SII</t>
  </si>
  <si>
    <t>中国/海康威视</t>
  </si>
  <si>
    <t>1/3"CCD彩色摄像机</t>
  </si>
  <si>
    <t>HICC-2600T</t>
  </si>
  <si>
    <t>中国/HONEYWELLEL</t>
  </si>
  <si>
    <t>高清球型摄像机</t>
  </si>
  <si>
    <t>HISD-2201WE</t>
  </si>
  <si>
    <t>1.25Gbps/850nm多模SFP激光收发一体化模块</t>
  </si>
  <si>
    <t>SFP-GE-M500</t>
  </si>
  <si>
    <t>中国/中兴通讯</t>
  </si>
  <si>
    <t>1.25Gbps/1310nm单模短距SI平激光收发一体化模块</t>
  </si>
  <si>
    <t>SEPGE-S10K</t>
  </si>
  <si>
    <t>NVR存储设备</t>
  </si>
  <si>
    <t>HUS-NVR-7200A</t>
  </si>
  <si>
    <t>3TB硬盘</t>
  </si>
  <si>
    <t>IIUS-IIDD-3TB</t>
  </si>
  <si>
    <t>阳光Al12/32</t>
  </si>
  <si>
    <t>只</t>
  </si>
  <si>
    <t>德国/EXIDE</t>
  </si>
  <si>
    <t>公安视频监控系统维保项目精密空调更换费用明细表</t>
  </si>
  <si>
    <t xml:space="preserve">货物名称 </t>
  </si>
  <si>
    <t>货物参数</t>
  </si>
  <si>
    <t>品牌</t>
  </si>
  <si>
    <t>金额</t>
  </si>
  <si>
    <t>精密空调室内机</t>
  </si>
  <si>
    <t>精密空调室外机</t>
  </si>
  <si>
    <t>1.尺寸：
2.重量（kg）：</t>
  </si>
  <si>
    <t>风帽</t>
  </si>
  <si>
    <t>配套定制</t>
  </si>
  <si>
    <t>总电源电缆线</t>
  </si>
  <si>
    <t>总电源电缆ZR-BVR 4*70mm²+1*35mm²</t>
  </si>
  <si>
    <t>米</t>
  </si>
  <si>
    <t>精密空调电缆线</t>
  </si>
  <si>
    <t>精密空调电源电缆ZR-BVR 4*16mm²+1*10mm²</t>
  </si>
  <si>
    <t>铜管及其附件</t>
  </si>
  <si>
    <t>含铜管，保温棉，室外机控制线，室外机电源线</t>
  </si>
  <si>
    <t>加湿进水管</t>
  </si>
  <si>
    <t>PPR DN20</t>
  </si>
  <si>
    <t>排水管</t>
  </si>
  <si>
    <t>PPR DN32</t>
  </si>
  <si>
    <t>管路支架</t>
  </si>
  <si>
    <t>4*4角钢</t>
  </si>
  <si>
    <t>件</t>
  </si>
  <si>
    <t>室内机支架</t>
  </si>
  <si>
    <t>5*5角钢</t>
  </si>
  <si>
    <t>室外机支架</t>
  </si>
  <si>
    <t>制冷剂</t>
  </si>
  <si>
    <t>瓶</t>
  </si>
  <si>
    <t>空调配电箱</t>
  </si>
  <si>
    <t>输入250A/3P *1；输出80A/3P *2</t>
  </si>
  <si>
    <t>配电房输出开关</t>
  </si>
  <si>
    <t>输出400A/4P *1</t>
  </si>
  <si>
    <t>安装辅材</t>
  </si>
  <si>
    <t>安装所需金属配件、线槽线管相关配套辅材</t>
  </si>
  <si>
    <t>项</t>
  </si>
  <si>
    <t>线路敷设服务</t>
  </si>
  <si>
    <t>总电源电缆及精密空调电缆敷设服务</t>
  </si>
  <si>
    <t>精密空调安装调试服务</t>
  </si>
  <si>
    <t>精密空调内机、外机安装、设备搬运上楼、进水管排水管及支架安装调试服务</t>
  </si>
  <si>
    <t>总计（含税）</t>
  </si>
  <si>
    <t xml:space="preserve">备注：
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</si>
</sst>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\¥#,##0.00_);[Red]\(\¥#,##0.00\)"/>
    <numFmt numFmtId="179" formatCode="&quot;￥&quot;#,##0.00_);[Red]\(&quot;￥&quot;#,##0.00\)"/>
  </numFmts>
  <fonts count="44">
    <font>
      <sz val="11"/>
      <color theme="1"/>
      <name val="等线"/>
      <charset val="134"/>
      <scheme val="minor"/>
    </font>
    <font>
      <sz val="12"/>
      <name val="微软雅黑"/>
      <charset val="134"/>
    </font>
    <font>
      <b/>
      <sz val="16"/>
      <name val="宋体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1"/>
      <name val="微软雅黑"/>
      <charset val="134"/>
    </font>
    <font>
      <sz val="10"/>
      <color theme="1"/>
      <name val="等线"/>
      <charset val="134"/>
      <scheme val="minor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color rgb="FF000000"/>
      <name val="等线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等线"/>
      <charset val="134"/>
    </font>
    <font>
      <sz val="10"/>
      <color rgb="FF000000"/>
      <name val="等线"/>
      <charset val="134"/>
    </font>
    <font>
      <sz val="10"/>
      <color theme="1"/>
      <name val="等线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38" fillId="13" borderId="16" applyNumberFormat="0" applyAlignment="0" applyProtection="0">
      <alignment vertical="center"/>
    </xf>
    <xf numFmtId="0" fontId="39" fillId="14" borderId="21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</cellStyleXfs>
  <cellXfs count="10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177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177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7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14" fillId="0" borderId="4" xfId="8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justify" vertical="center"/>
    </xf>
    <xf numFmtId="0" fontId="15" fillId="0" borderId="4" xfId="0" applyFont="1" applyFill="1" applyBorder="1" applyAlignment="1">
      <alignment horizontal="center" vertical="center" wrapText="1"/>
    </xf>
    <xf numFmtId="0" fontId="18" fillId="0" borderId="0" xfId="0" applyFont="1"/>
    <xf numFmtId="0" fontId="12" fillId="0" borderId="0" xfId="0" applyFont="1" applyAlignment="1">
      <alignment horizontal="center" vertical="center"/>
    </xf>
    <xf numFmtId="0" fontId="19" fillId="0" borderId="4" xfId="49" applyFont="1" applyBorder="1" applyAlignment="1">
      <alignment horizontal="center" vertical="center" wrapText="1"/>
    </xf>
    <xf numFmtId="0" fontId="19" fillId="0" borderId="4" xfId="49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178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/>
    <xf numFmtId="0" fontId="20" fillId="0" borderId="4" xfId="0" applyFont="1" applyBorder="1" applyAlignment="1">
      <alignment horizontal="left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179" fontId="21" fillId="0" borderId="0" xfId="0" applyNumberFormat="1" applyFont="1"/>
    <xf numFmtId="179" fontId="21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22" fillId="0" borderId="0" xfId="0" applyNumberFormat="1" applyFont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178" fontId="23" fillId="0" borderId="4" xfId="0" applyNumberFormat="1" applyFont="1" applyBorder="1" applyAlignment="1">
      <alignment horizontal="center" vertical="center"/>
    </xf>
    <xf numFmtId="178" fontId="23" fillId="0" borderId="4" xfId="0" applyNumberFormat="1" applyFont="1" applyBorder="1" applyAlignment="1">
      <alignment horizontal="left" vertical="center" wrapText="1"/>
    </xf>
    <xf numFmtId="179" fontId="21" fillId="0" borderId="0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7" fontId="24" fillId="0" borderId="4" xfId="0" applyNumberFormat="1" applyFont="1" applyBorder="1" applyAlignment="1">
      <alignment horizontal="center" vertical="center"/>
    </xf>
    <xf numFmtId="178" fontId="24" fillId="0" borderId="4" xfId="0" applyNumberFormat="1" applyFont="1" applyBorder="1" applyAlignment="1">
      <alignment horizontal="center" vertical="center"/>
    </xf>
    <xf numFmtId="178" fontId="24" fillId="0" borderId="4" xfId="0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topLeftCell="A5" workbookViewId="0">
      <selection activeCell="A1" sqref="A1:G1"/>
    </sheetView>
  </sheetViews>
  <sheetFormatPr defaultColWidth="9" defaultRowHeight="13.5"/>
  <cols>
    <col min="1" max="1" width="5.625" style="81" customWidth="1"/>
    <col min="2" max="2" width="14.2583333333333" style="81" customWidth="1"/>
    <col min="3" max="3" width="12.625" style="81" customWidth="1"/>
    <col min="4" max="5" width="8.125" style="81" customWidth="1"/>
    <col min="6" max="6" width="19.5833333333333" style="81" customWidth="1"/>
    <col min="7" max="7" width="28.125" style="86" customWidth="1"/>
    <col min="8" max="8" width="14.875" style="87" customWidth="1"/>
    <col min="9" max="9" width="17.8666666666667" style="87" customWidth="1"/>
    <col min="10" max="10" width="15.875" style="87" customWidth="1"/>
    <col min="11" max="11" width="15.5083333333333" style="87" customWidth="1"/>
    <col min="12" max="12" width="13.75" style="87" customWidth="1"/>
    <col min="13" max="13" width="18.75" style="87" customWidth="1"/>
    <col min="14" max="16384" width="9" style="81"/>
  </cols>
  <sheetData>
    <row r="1" s="81" customFormat="1" ht="60" customHeight="1" spans="1:13">
      <c r="A1" s="68" t="s">
        <v>0</v>
      </c>
      <c r="B1" s="68"/>
      <c r="C1" s="68"/>
      <c r="D1" s="68"/>
      <c r="E1" s="68"/>
      <c r="F1" s="68"/>
      <c r="G1" s="68"/>
      <c r="H1" s="88"/>
      <c r="I1" s="88"/>
      <c r="J1" s="88"/>
      <c r="K1" s="88"/>
      <c r="L1" s="88"/>
      <c r="M1" s="88"/>
    </row>
    <row r="2" s="82" customFormat="1" ht="25" customHeight="1" spans="1:13">
      <c r="A2" s="89" t="s">
        <v>1</v>
      </c>
      <c r="B2" s="89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1"/>
      <c r="I2" s="91"/>
      <c r="J2" s="91"/>
      <c r="K2" s="91"/>
      <c r="L2" s="91"/>
      <c r="M2" s="91"/>
    </row>
    <row r="3" s="83" customFormat="1" ht="40" customHeight="1" spans="1:7">
      <c r="A3" s="89"/>
      <c r="B3" s="89"/>
      <c r="C3" s="92"/>
      <c r="D3" s="92"/>
      <c r="E3" s="92"/>
      <c r="F3" s="92"/>
      <c r="G3" s="92"/>
    </row>
    <row r="4" s="84" customFormat="1" ht="40" customHeight="1" spans="1:13">
      <c r="A4" s="89" t="s">
        <v>8</v>
      </c>
      <c r="B4" s="89" t="s">
        <v>9</v>
      </c>
      <c r="C4" s="89"/>
      <c r="D4" s="89"/>
      <c r="E4" s="89"/>
      <c r="F4" s="93"/>
      <c r="G4" s="94"/>
      <c r="H4" s="95"/>
      <c r="I4" s="88"/>
      <c r="J4" s="88"/>
      <c r="K4" s="88"/>
      <c r="L4" s="88"/>
      <c r="M4" s="88"/>
    </row>
    <row r="5" s="84" customFormat="1" ht="60" customHeight="1" spans="1:13">
      <c r="A5" s="96">
        <v>1</v>
      </c>
      <c r="B5" s="96" t="s">
        <v>10</v>
      </c>
      <c r="C5" s="97"/>
      <c r="D5" s="96">
        <v>36</v>
      </c>
      <c r="E5" s="97" t="s">
        <v>11</v>
      </c>
      <c r="F5" s="98"/>
      <c r="G5" s="99" t="s">
        <v>12</v>
      </c>
      <c r="H5" s="95"/>
      <c r="I5" s="88"/>
      <c r="J5" s="88"/>
      <c r="K5" s="88"/>
      <c r="L5" s="88"/>
      <c r="M5" s="88"/>
    </row>
    <row r="6" s="84" customFormat="1" ht="40" customHeight="1" spans="1:13">
      <c r="A6" s="96">
        <v>2</v>
      </c>
      <c r="B6" s="96" t="s">
        <v>13</v>
      </c>
      <c r="C6" s="97"/>
      <c r="D6" s="96">
        <v>36</v>
      </c>
      <c r="E6" s="97" t="s">
        <v>11</v>
      </c>
      <c r="F6" s="98"/>
      <c r="G6" s="99"/>
      <c r="H6" s="95"/>
      <c r="I6" s="88"/>
      <c r="J6" s="88"/>
      <c r="K6" s="88"/>
      <c r="L6" s="88"/>
      <c r="M6" s="88"/>
    </row>
    <row r="7" s="84" customFormat="1" ht="60" customHeight="1" spans="1:7">
      <c r="A7" s="96">
        <v>3</v>
      </c>
      <c r="B7" s="96" t="s">
        <v>14</v>
      </c>
      <c r="C7" s="97"/>
      <c r="D7" s="96">
        <v>2</v>
      </c>
      <c r="E7" s="97" t="s">
        <v>15</v>
      </c>
      <c r="F7" s="98"/>
      <c r="G7" s="99" t="s">
        <v>16</v>
      </c>
    </row>
    <row r="8" s="84" customFormat="1" ht="40" customHeight="1" spans="1:13">
      <c r="A8" s="89" t="s">
        <v>17</v>
      </c>
      <c r="B8" s="89" t="s">
        <v>18</v>
      </c>
      <c r="C8" s="97"/>
      <c r="D8" s="96"/>
      <c r="E8" s="97"/>
      <c r="F8" s="93"/>
      <c r="G8" s="99"/>
      <c r="H8" s="95"/>
      <c r="I8" s="88"/>
      <c r="J8" s="88"/>
      <c r="K8" s="88"/>
      <c r="M8" s="88"/>
    </row>
    <row r="9" s="84" customFormat="1" ht="51" customHeight="1" spans="1:13">
      <c r="A9" s="96">
        <v>1</v>
      </c>
      <c r="B9" s="96" t="s">
        <v>10</v>
      </c>
      <c r="C9" s="97"/>
      <c r="D9" s="96">
        <v>36</v>
      </c>
      <c r="E9" s="97" t="s">
        <v>11</v>
      </c>
      <c r="F9" s="98"/>
      <c r="G9" s="99" t="s">
        <v>12</v>
      </c>
      <c r="H9" s="95"/>
      <c r="I9" s="88"/>
      <c r="J9" s="88"/>
      <c r="K9" s="88"/>
      <c r="L9" s="88"/>
      <c r="M9" s="88"/>
    </row>
    <row r="10" s="84" customFormat="1" ht="40" customHeight="1" spans="1:13">
      <c r="A10" s="96">
        <v>2</v>
      </c>
      <c r="B10" s="96" t="s">
        <v>13</v>
      </c>
      <c r="C10" s="97"/>
      <c r="D10" s="96">
        <v>36</v>
      </c>
      <c r="E10" s="97" t="s">
        <v>11</v>
      </c>
      <c r="F10" s="98"/>
      <c r="G10" s="96"/>
      <c r="H10" s="95"/>
      <c r="I10" s="88"/>
      <c r="J10" s="88"/>
      <c r="K10" s="88"/>
      <c r="L10" s="88"/>
      <c r="M10" s="88"/>
    </row>
    <row r="11" s="84" customFormat="1" ht="59" customHeight="1" spans="1:13">
      <c r="A11" s="96">
        <v>3</v>
      </c>
      <c r="B11" s="96" t="s">
        <v>14</v>
      </c>
      <c r="C11" s="97"/>
      <c r="D11" s="96">
        <v>2</v>
      </c>
      <c r="E11" s="97" t="s">
        <v>15</v>
      </c>
      <c r="F11" s="98"/>
      <c r="G11" s="99" t="s">
        <v>16</v>
      </c>
      <c r="H11" s="95"/>
      <c r="I11" s="88"/>
      <c r="J11" s="88"/>
      <c r="K11" s="88"/>
      <c r="L11" s="88"/>
      <c r="M11" s="88"/>
    </row>
    <row r="12" s="85" customFormat="1" ht="40" customHeight="1" spans="1:13">
      <c r="A12" s="89" t="s">
        <v>19</v>
      </c>
      <c r="B12" s="89" t="s">
        <v>20</v>
      </c>
      <c r="C12" s="96"/>
      <c r="D12" s="96"/>
      <c r="E12" s="96"/>
      <c r="F12" s="93"/>
      <c r="G12" s="100"/>
      <c r="H12" s="88"/>
      <c r="I12" s="88"/>
      <c r="J12" s="88"/>
      <c r="K12" s="88"/>
      <c r="L12" s="88"/>
      <c r="M12" s="88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9" workbookViewId="0">
      <selection activeCell="M9" sqref="M9"/>
    </sheetView>
  </sheetViews>
  <sheetFormatPr defaultColWidth="9" defaultRowHeight="13.5" outlineLevelCol="7"/>
  <cols>
    <col min="1" max="4" width="9" style="67"/>
    <col min="5" max="5" width="10.825" style="67" customWidth="1"/>
    <col min="6" max="6" width="13.0833333333333" style="67" customWidth="1"/>
    <col min="7" max="7" width="12.6166666666667" style="67" customWidth="1"/>
    <col min="8" max="8" width="19" style="67" customWidth="1"/>
    <col min="9" max="16384" width="9" style="67"/>
  </cols>
  <sheetData>
    <row r="1" ht="43.5" customHeight="1" spans="1:8">
      <c r="A1" s="68" t="s">
        <v>21</v>
      </c>
      <c r="B1" s="68"/>
      <c r="C1" s="68"/>
      <c r="D1" s="68"/>
      <c r="E1" s="68"/>
      <c r="F1" s="68"/>
      <c r="G1" s="68"/>
      <c r="H1" s="68"/>
    </row>
    <row r="2" ht="30" customHeight="1" spans="1:8">
      <c r="A2" s="69" t="s">
        <v>22</v>
      </c>
      <c r="B2" s="70" t="s">
        <v>23</v>
      </c>
      <c r="C2" s="70"/>
      <c r="D2" s="70"/>
      <c r="E2" s="70"/>
      <c r="F2" s="70"/>
      <c r="G2" s="70"/>
      <c r="H2" s="70"/>
    </row>
    <row r="3" ht="42" customHeight="1" spans="1:8">
      <c r="A3" s="69"/>
      <c r="B3" s="70" t="s">
        <v>24</v>
      </c>
      <c r="C3" s="70"/>
      <c r="D3" s="70"/>
      <c r="E3" s="70"/>
      <c r="F3" s="70"/>
      <c r="G3" s="70"/>
      <c r="H3" s="70"/>
    </row>
    <row r="4" ht="30" customHeight="1" spans="1:8">
      <c r="A4" s="69"/>
      <c r="B4" s="70" t="s">
        <v>25</v>
      </c>
      <c r="C4" s="70"/>
      <c r="D4" s="70"/>
      <c r="E4" s="70"/>
      <c r="F4" s="70"/>
      <c r="G4" s="70"/>
      <c r="H4" s="70"/>
    </row>
    <row r="5" ht="30" customHeight="1" spans="1:8">
      <c r="A5" s="71" t="s">
        <v>26</v>
      </c>
      <c r="B5" s="71" t="s">
        <v>27</v>
      </c>
      <c r="C5" s="71"/>
      <c r="D5" s="71" t="s">
        <v>5</v>
      </c>
      <c r="E5" s="71" t="s">
        <v>4</v>
      </c>
      <c r="F5" s="71" t="s">
        <v>28</v>
      </c>
      <c r="G5" s="71" t="s">
        <v>29</v>
      </c>
      <c r="H5" s="72" t="s">
        <v>7</v>
      </c>
    </row>
    <row r="6" ht="45" customHeight="1" spans="1:8">
      <c r="A6" s="71">
        <v>1</v>
      </c>
      <c r="B6" s="73" t="s">
        <v>30</v>
      </c>
      <c r="C6" s="73"/>
      <c r="D6" s="71"/>
      <c r="E6" s="71"/>
      <c r="F6" s="74"/>
      <c r="G6" s="74"/>
      <c r="H6" s="75"/>
    </row>
    <row r="7" ht="93" customHeight="1" spans="1:8">
      <c r="A7" s="71">
        <v>1.1</v>
      </c>
      <c r="B7" s="73" t="s">
        <v>31</v>
      </c>
      <c r="C7" s="73"/>
      <c r="D7" s="71" t="s">
        <v>32</v>
      </c>
      <c r="E7" s="71"/>
      <c r="F7" s="74"/>
      <c r="G7" s="74"/>
      <c r="H7" s="76"/>
    </row>
    <row r="8" ht="77" customHeight="1" spans="1:8">
      <c r="A8" s="71">
        <v>1.2</v>
      </c>
      <c r="B8" s="73" t="s">
        <v>33</v>
      </c>
      <c r="C8" s="73"/>
      <c r="D8" s="71" t="s">
        <v>32</v>
      </c>
      <c r="E8" s="71"/>
      <c r="F8" s="74"/>
      <c r="G8" s="74"/>
      <c r="H8" s="76"/>
    </row>
    <row r="9" ht="79" customHeight="1" spans="1:8">
      <c r="A9" s="71">
        <v>1.3</v>
      </c>
      <c r="B9" s="73" t="s">
        <v>34</v>
      </c>
      <c r="C9" s="73"/>
      <c r="D9" s="71" t="s">
        <v>32</v>
      </c>
      <c r="E9" s="71"/>
      <c r="F9" s="74"/>
      <c r="G9" s="74"/>
      <c r="H9" s="76"/>
    </row>
    <row r="10" ht="45" customHeight="1" spans="1:8">
      <c r="A10" s="71">
        <v>2</v>
      </c>
      <c r="B10" s="73" t="s">
        <v>35</v>
      </c>
      <c r="C10" s="73"/>
      <c r="D10" s="71" t="s">
        <v>36</v>
      </c>
      <c r="E10" s="71">
        <v>1</v>
      </c>
      <c r="F10" s="74"/>
      <c r="G10" s="74"/>
      <c r="H10" s="75"/>
    </row>
    <row r="11" ht="45" customHeight="1" spans="1:8">
      <c r="A11" s="71">
        <v>3</v>
      </c>
      <c r="B11" s="73" t="s">
        <v>37</v>
      </c>
      <c r="C11" s="73"/>
      <c r="D11" s="71" t="s">
        <v>36</v>
      </c>
      <c r="E11" s="71">
        <v>1</v>
      </c>
      <c r="F11" s="74"/>
      <c r="G11" s="74"/>
      <c r="H11" s="75"/>
    </row>
    <row r="12" ht="45" customHeight="1" spans="1:8">
      <c r="A12" s="71">
        <v>4</v>
      </c>
      <c r="B12" s="73" t="s">
        <v>38</v>
      </c>
      <c r="C12" s="73"/>
      <c r="D12" s="71" t="s">
        <v>36</v>
      </c>
      <c r="E12" s="71">
        <v>1</v>
      </c>
      <c r="F12" s="74"/>
      <c r="G12" s="74"/>
      <c r="H12" s="75"/>
    </row>
    <row r="13" ht="45" customHeight="1" spans="1:8">
      <c r="A13" s="71">
        <v>5</v>
      </c>
      <c r="B13" s="71" t="s">
        <v>39</v>
      </c>
      <c r="C13" s="71"/>
      <c r="D13" s="71" t="s">
        <v>40</v>
      </c>
      <c r="E13" s="71"/>
      <c r="F13" s="77"/>
      <c r="G13" s="74"/>
      <c r="H13" s="75"/>
    </row>
    <row r="14" ht="45" customHeight="1" spans="1:8">
      <c r="A14" s="71">
        <v>6</v>
      </c>
      <c r="B14" s="71" t="s">
        <v>41</v>
      </c>
      <c r="C14" s="71"/>
      <c r="D14" s="71" t="s">
        <v>40</v>
      </c>
      <c r="E14" s="71"/>
      <c r="F14" s="77"/>
      <c r="G14" s="74"/>
      <c r="H14" s="75"/>
    </row>
    <row r="15" ht="45" customHeight="1" spans="1:8">
      <c r="A15" s="71">
        <v>7</v>
      </c>
      <c r="B15" s="71" t="s">
        <v>42</v>
      </c>
      <c r="C15" s="71"/>
      <c r="D15" s="71" t="s">
        <v>40</v>
      </c>
      <c r="E15" s="71"/>
      <c r="F15" s="77"/>
      <c r="G15" s="74"/>
      <c r="H15" s="75"/>
    </row>
    <row r="16" ht="45" customHeight="1" spans="1:8">
      <c r="A16" s="78" t="s">
        <v>20</v>
      </c>
      <c r="B16" s="79"/>
      <c r="C16" s="79"/>
      <c r="D16" s="79"/>
      <c r="E16" s="80"/>
      <c r="F16" s="77"/>
      <c r="G16" s="74"/>
      <c r="H16" s="75"/>
    </row>
  </sheetData>
  <mergeCells count="17">
    <mergeCell ref="A1:H1"/>
    <mergeCell ref="B2:H2"/>
    <mergeCell ref="B3:H3"/>
    <mergeCell ref="B4:H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E16"/>
    <mergeCell ref="A2:A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B1" workbookViewId="0">
      <pane ySplit="3" topLeftCell="A4" activePane="bottomLeft" state="frozen"/>
      <selection/>
      <selection pane="bottomLeft" activeCell="F34" sqref="F34"/>
    </sheetView>
  </sheetViews>
  <sheetFormatPr defaultColWidth="9" defaultRowHeight="13.5"/>
  <cols>
    <col min="1" max="1" width="5.86666666666667" style="45" customWidth="1"/>
    <col min="2" max="2" width="23.625" style="46" customWidth="1"/>
    <col min="3" max="3" width="16.875" style="47" customWidth="1"/>
    <col min="4" max="6" width="9.125" style="44" customWidth="1"/>
    <col min="7" max="7" width="12.875" style="45" customWidth="1"/>
    <col min="8" max="8" width="14.875" style="45" customWidth="1"/>
    <col min="9" max="16384" width="9" style="44"/>
  </cols>
  <sheetData>
    <row r="1" ht="25.5" spans="1:10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</row>
    <row r="2" s="43" customFormat="1" spans="1:10">
      <c r="A2" s="49" t="s">
        <v>1</v>
      </c>
      <c r="B2" s="50" t="s">
        <v>44</v>
      </c>
      <c r="C2" s="50" t="s">
        <v>45</v>
      </c>
      <c r="D2" s="50" t="s">
        <v>5</v>
      </c>
      <c r="E2" s="50" t="s">
        <v>46</v>
      </c>
      <c r="F2" s="50" t="s">
        <v>47</v>
      </c>
      <c r="G2" s="51" t="s">
        <v>48</v>
      </c>
      <c r="H2" s="51" t="s">
        <v>49</v>
      </c>
      <c r="I2" s="50" t="s">
        <v>50</v>
      </c>
      <c r="J2" s="50" t="s">
        <v>51</v>
      </c>
    </row>
    <row r="3" spans="1:10">
      <c r="A3" s="49"/>
      <c r="B3" s="50"/>
      <c r="C3" s="50"/>
      <c r="D3" s="50"/>
      <c r="E3" s="50"/>
      <c r="F3" s="50"/>
      <c r="G3" s="52"/>
      <c r="H3" s="52"/>
      <c r="I3" s="50"/>
      <c r="J3" s="50"/>
    </row>
    <row r="4" spans="1:10">
      <c r="A4" s="53" t="s">
        <v>8</v>
      </c>
      <c r="B4" s="54" t="s">
        <v>52</v>
      </c>
      <c r="C4" s="55"/>
      <c r="D4" s="55"/>
      <c r="E4" s="55"/>
      <c r="F4" s="55"/>
      <c r="G4" s="56"/>
      <c r="H4" s="56"/>
      <c r="I4" s="55"/>
      <c r="J4" s="55"/>
    </row>
    <row r="5" spans="1:10">
      <c r="A5" s="53">
        <v>1</v>
      </c>
      <c r="B5" s="54" t="s">
        <v>53</v>
      </c>
      <c r="C5" s="55"/>
      <c r="D5" s="55"/>
      <c r="E5" s="55"/>
      <c r="F5" s="55"/>
      <c r="G5" s="56"/>
      <c r="H5" s="56"/>
      <c r="I5" s="55"/>
      <c r="J5" s="55"/>
    </row>
    <row r="6" spans="1:10">
      <c r="A6" s="53">
        <v>1.1</v>
      </c>
      <c r="B6" s="57" t="s">
        <v>54</v>
      </c>
      <c r="C6" s="55" t="s">
        <v>55</v>
      </c>
      <c r="D6" s="58" t="s">
        <v>15</v>
      </c>
      <c r="E6" s="58">
        <v>22</v>
      </c>
      <c r="F6" s="58">
        <v>2</v>
      </c>
      <c r="G6" s="59"/>
      <c r="H6" s="59"/>
      <c r="I6" s="66" t="s">
        <v>56</v>
      </c>
      <c r="J6" s="66" t="s">
        <v>57</v>
      </c>
    </row>
    <row r="7" ht="24" spans="1:10">
      <c r="A7" s="53">
        <v>1.2</v>
      </c>
      <c r="B7" s="57" t="s">
        <v>58</v>
      </c>
      <c r="C7" s="55" t="s">
        <v>59</v>
      </c>
      <c r="D7" s="58" t="s">
        <v>15</v>
      </c>
      <c r="E7" s="58">
        <v>1085</v>
      </c>
      <c r="F7" s="58">
        <v>3</v>
      </c>
      <c r="G7" s="59"/>
      <c r="H7" s="59"/>
      <c r="I7" s="66" t="s">
        <v>56</v>
      </c>
      <c r="J7" s="66" t="s">
        <v>57</v>
      </c>
    </row>
    <row r="8" spans="1:10">
      <c r="A8" s="53">
        <v>1.3</v>
      </c>
      <c r="B8" s="57" t="s">
        <v>60</v>
      </c>
      <c r="C8" s="55" t="s">
        <v>61</v>
      </c>
      <c r="D8" s="58" t="s">
        <v>62</v>
      </c>
      <c r="E8" s="58">
        <v>24</v>
      </c>
      <c r="F8" s="58">
        <v>2</v>
      </c>
      <c r="G8" s="59"/>
      <c r="H8" s="59"/>
      <c r="I8" s="66" t="s">
        <v>63</v>
      </c>
      <c r="J8" s="66" t="s">
        <v>57</v>
      </c>
    </row>
    <row r="9" ht="24" spans="1:10">
      <c r="A9" s="53">
        <v>1.4</v>
      </c>
      <c r="B9" s="57" t="s">
        <v>64</v>
      </c>
      <c r="C9" s="55" t="s">
        <v>65</v>
      </c>
      <c r="D9" s="58" t="s">
        <v>15</v>
      </c>
      <c r="E9" s="58">
        <v>62</v>
      </c>
      <c r="F9" s="58">
        <v>2</v>
      </c>
      <c r="G9" s="59"/>
      <c r="H9" s="59"/>
      <c r="I9" s="66" t="s">
        <v>56</v>
      </c>
      <c r="J9" s="66" t="s">
        <v>57</v>
      </c>
    </row>
    <row r="10" ht="24" spans="1:10">
      <c r="A10" s="53">
        <v>1.5</v>
      </c>
      <c r="B10" s="57" t="s">
        <v>66</v>
      </c>
      <c r="C10" s="55" t="s">
        <v>67</v>
      </c>
      <c r="D10" s="58" t="s">
        <v>15</v>
      </c>
      <c r="E10" s="58">
        <v>37</v>
      </c>
      <c r="F10" s="58">
        <v>3</v>
      </c>
      <c r="G10" s="59"/>
      <c r="H10" s="59"/>
      <c r="I10" s="66" t="s">
        <v>56</v>
      </c>
      <c r="J10" s="66" t="s">
        <v>57</v>
      </c>
    </row>
    <row r="11" spans="1:10">
      <c r="A11" s="53">
        <v>1.6</v>
      </c>
      <c r="B11" s="57" t="s">
        <v>68</v>
      </c>
      <c r="C11" s="55" t="s">
        <v>69</v>
      </c>
      <c r="D11" s="58" t="s">
        <v>70</v>
      </c>
      <c r="E11" s="58">
        <v>44</v>
      </c>
      <c r="F11" s="58">
        <v>2</v>
      </c>
      <c r="G11" s="59"/>
      <c r="H11" s="59"/>
      <c r="I11" s="66" t="s">
        <v>71</v>
      </c>
      <c r="J11" s="66" t="s">
        <v>57</v>
      </c>
    </row>
    <row r="12" ht="24" spans="1:10">
      <c r="A12" s="53">
        <v>1.7</v>
      </c>
      <c r="B12" s="57" t="s">
        <v>72</v>
      </c>
      <c r="C12" s="55" t="s">
        <v>73</v>
      </c>
      <c r="D12" s="58" t="s">
        <v>15</v>
      </c>
      <c r="E12" s="58">
        <v>22</v>
      </c>
      <c r="F12" s="58">
        <v>1</v>
      </c>
      <c r="G12" s="59"/>
      <c r="H12" s="59"/>
      <c r="I12" s="66" t="s">
        <v>56</v>
      </c>
      <c r="J12" s="66" t="s">
        <v>57</v>
      </c>
    </row>
    <row r="13" ht="36" spans="1:10">
      <c r="A13" s="53">
        <v>1.8</v>
      </c>
      <c r="B13" s="57" t="s">
        <v>74</v>
      </c>
      <c r="C13" s="55" t="s">
        <v>75</v>
      </c>
      <c r="D13" s="58" t="s">
        <v>15</v>
      </c>
      <c r="E13" s="58">
        <v>33</v>
      </c>
      <c r="F13" s="58">
        <v>1</v>
      </c>
      <c r="G13" s="59"/>
      <c r="H13" s="59"/>
      <c r="I13" s="66" t="s">
        <v>76</v>
      </c>
      <c r="J13" s="66" t="s">
        <v>57</v>
      </c>
    </row>
    <row r="14" s="44" customFormat="1" ht="36" spans="1:10">
      <c r="A14" s="53">
        <v>1.9</v>
      </c>
      <c r="B14" s="57" t="s">
        <v>77</v>
      </c>
      <c r="C14" s="55" t="s">
        <v>78</v>
      </c>
      <c r="D14" s="58" t="s">
        <v>79</v>
      </c>
      <c r="E14" s="58">
        <v>1166</v>
      </c>
      <c r="F14" s="58">
        <v>3</v>
      </c>
      <c r="G14" s="59"/>
      <c r="H14" s="59"/>
      <c r="I14" s="66" t="s">
        <v>76</v>
      </c>
      <c r="J14" s="66" t="s">
        <v>57</v>
      </c>
    </row>
    <row r="15" s="44" customFormat="1" spans="1:10">
      <c r="A15" s="53" t="s">
        <v>80</v>
      </c>
      <c r="B15" s="57" t="s">
        <v>81</v>
      </c>
      <c r="C15" s="55" t="s">
        <v>82</v>
      </c>
      <c r="D15" s="58" t="s">
        <v>15</v>
      </c>
      <c r="E15" s="58">
        <v>11</v>
      </c>
      <c r="F15" s="58">
        <v>1</v>
      </c>
      <c r="G15" s="59"/>
      <c r="H15" s="59"/>
      <c r="I15" s="66" t="s">
        <v>56</v>
      </c>
      <c r="J15" s="66" t="s">
        <v>57</v>
      </c>
    </row>
    <row r="16" s="44" customFormat="1" ht="24" spans="1:10">
      <c r="A16" s="53" t="s">
        <v>83</v>
      </c>
      <c r="B16" s="57" t="s">
        <v>84</v>
      </c>
      <c r="C16" s="55" t="s">
        <v>85</v>
      </c>
      <c r="D16" s="58" t="s">
        <v>79</v>
      </c>
      <c r="E16" s="58">
        <v>1540</v>
      </c>
      <c r="F16" s="58">
        <v>3</v>
      </c>
      <c r="G16" s="59"/>
      <c r="H16" s="59"/>
      <c r="I16" s="66" t="s">
        <v>56</v>
      </c>
      <c r="J16" s="66" t="s">
        <v>57</v>
      </c>
    </row>
    <row r="17" s="44" customFormat="1" ht="24" spans="1:10">
      <c r="A17" s="53" t="s">
        <v>86</v>
      </c>
      <c r="B17" s="57" t="s">
        <v>87</v>
      </c>
      <c r="C17" s="55" t="s">
        <v>88</v>
      </c>
      <c r="D17" s="58" t="s">
        <v>79</v>
      </c>
      <c r="E17" s="58">
        <v>44</v>
      </c>
      <c r="F17" s="58">
        <v>2</v>
      </c>
      <c r="G17" s="59"/>
      <c r="H17" s="59"/>
      <c r="I17" s="66" t="s">
        <v>56</v>
      </c>
      <c r="J17" s="66" t="s">
        <v>57</v>
      </c>
    </row>
    <row r="18" s="44" customFormat="1" spans="1:10">
      <c r="A18" s="53" t="s">
        <v>89</v>
      </c>
      <c r="B18" s="57" t="s">
        <v>90</v>
      </c>
      <c r="C18" s="55"/>
      <c r="D18" s="58"/>
      <c r="E18" s="58"/>
      <c r="F18" s="58"/>
      <c r="G18" s="56"/>
      <c r="H18" s="56"/>
      <c r="I18" s="55"/>
      <c r="J18" s="55"/>
    </row>
    <row r="19" s="44" customFormat="1" spans="1:10">
      <c r="A19" s="53" t="s">
        <v>91</v>
      </c>
      <c r="B19" s="57" t="s">
        <v>92</v>
      </c>
      <c r="C19" s="55" t="s">
        <v>93</v>
      </c>
      <c r="D19" s="58" t="s">
        <v>15</v>
      </c>
      <c r="E19" s="58">
        <v>16</v>
      </c>
      <c r="F19" s="58">
        <v>1</v>
      </c>
      <c r="G19" s="59"/>
      <c r="H19" s="59"/>
      <c r="I19" s="66" t="s">
        <v>71</v>
      </c>
      <c r="J19" s="66" t="s">
        <v>57</v>
      </c>
    </row>
    <row r="20" s="44" customFormat="1" ht="36" spans="1:10">
      <c r="A20" s="53" t="s">
        <v>94</v>
      </c>
      <c r="B20" s="57" t="s">
        <v>77</v>
      </c>
      <c r="C20" s="55" t="s">
        <v>78</v>
      </c>
      <c r="D20" s="58" t="s">
        <v>79</v>
      </c>
      <c r="E20" s="58">
        <v>108</v>
      </c>
      <c r="F20" s="58">
        <v>2</v>
      </c>
      <c r="G20" s="59"/>
      <c r="H20" s="59"/>
      <c r="I20" s="66" t="s">
        <v>76</v>
      </c>
      <c r="J20" s="66" t="s">
        <v>57</v>
      </c>
    </row>
    <row r="21" s="44" customFormat="1" ht="24" spans="1:10">
      <c r="A21" s="53" t="s">
        <v>95</v>
      </c>
      <c r="B21" s="57" t="s">
        <v>84</v>
      </c>
      <c r="C21" s="55" t="s">
        <v>85</v>
      </c>
      <c r="D21" s="58" t="s">
        <v>79</v>
      </c>
      <c r="E21" s="58">
        <v>32</v>
      </c>
      <c r="F21" s="58">
        <v>2</v>
      </c>
      <c r="G21" s="59"/>
      <c r="H21" s="59"/>
      <c r="I21" s="66" t="s">
        <v>56</v>
      </c>
      <c r="J21" s="66" t="s">
        <v>57</v>
      </c>
    </row>
    <row r="22" s="44" customFormat="1" ht="24" spans="1:10">
      <c r="A22" s="53" t="s">
        <v>96</v>
      </c>
      <c r="B22" s="57" t="s">
        <v>87</v>
      </c>
      <c r="C22" s="55" t="s">
        <v>88</v>
      </c>
      <c r="D22" s="58" t="s">
        <v>79</v>
      </c>
      <c r="E22" s="58">
        <v>24</v>
      </c>
      <c r="F22" s="58">
        <v>1</v>
      </c>
      <c r="G22" s="59"/>
      <c r="H22" s="59"/>
      <c r="I22" s="66" t="s">
        <v>56</v>
      </c>
      <c r="J22" s="66" t="s">
        <v>57</v>
      </c>
    </row>
    <row r="23" s="44" customFormat="1" spans="1:10">
      <c r="A23" s="53" t="s">
        <v>97</v>
      </c>
      <c r="B23" s="57" t="s">
        <v>98</v>
      </c>
      <c r="C23" s="55"/>
      <c r="D23" s="58"/>
      <c r="E23" s="58"/>
      <c r="F23" s="58"/>
      <c r="G23" s="56"/>
      <c r="H23" s="56"/>
      <c r="I23" s="66"/>
      <c r="J23" s="66"/>
    </row>
    <row r="24" s="44" customFormat="1" ht="24" spans="1:10">
      <c r="A24" s="53" t="s">
        <v>99</v>
      </c>
      <c r="B24" s="57" t="s">
        <v>100</v>
      </c>
      <c r="C24" s="55" t="s">
        <v>101</v>
      </c>
      <c r="D24" s="58" t="s">
        <v>79</v>
      </c>
      <c r="E24" s="58">
        <v>16</v>
      </c>
      <c r="F24" s="58">
        <v>1</v>
      </c>
      <c r="G24" s="59"/>
      <c r="H24" s="59"/>
      <c r="I24" s="66" t="s">
        <v>56</v>
      </c>
      <c r="J24" s="66" t="s">
        <v>57</v>
      </c>
    </row>
    <row r="25" ht="24" spans="1:10">
      <c r="A25" s="53" t="s">
        <v>102</v>
      </c>
      <c r="B25" s="57" t="s">
        <v>87</v>
      </c>
      <c r="C25" s="55" t="s">
        <v>88</v>
      </c>
      <c r="D25" s="58" t="s">
        <v>79</v>
      </c>
      <c r="E25" s="58">
        <v>12</v>
      </c>
      <c r="F25" s="58">
        <v>1</v>
      </c>
      <c r="G25" s="59"/>
      <c r="H25" s="59"/>
      <c r="I25" s="66" t="s">
        <v>56</v>
      </c>
      <c r="J25" s="66" t="s">
        <v>57</v>
      </c>
    </row>
    <row r="26" s="44" customFormat="1" ht="24" spans="1:10">
      <c r="A26" s="53" t="s">
        <v>103</v>
      </c>
      <c r="B26" s="57" t="s">
        <v>100</v>
      </c>
      <c r="C26" s="55" t="s">
        <v>101</v>
      </c>
      <c r="D26" s="58" t="s">
        <v>79</v>
      </c>
      <c r="E26" s="58">
        <v>8</v>
      </c>
      <c r="F26" s="58">
        <v>1</v>
      </c>
      <c r="G26" s="59"/>
      <c r="H26" s="59"/>
      <c r="I26" s="66" t="s">
        <v>56</v>
      </c>
      <c r="J26" s="66" t="s">
        <v>57</v>
      </c>
    </row>
    <row r="27" s="44" customFormat="1" ht="24" spans="1:10">
      <c r="A27" s="53" t="s">
        <v>104</v>
      </c>
      <c r="B27" s="57" t="s">
        <v>105</v>
      </c>
      <c r="C27" s="55" t="s">
        <v>78</v>
      </c>
      <c r="D27" s="58" t="s">
        <v>79</v>
      </c>
      <c r="E27" s="58">
        <v>32</v>
      </c>
      <c r="F27" s="58">
        <v>2</v>
      </c>
      <c r="G27" s="59"/>
      <c r="H27" s="59"/>
      <c r="I27" s="66" t="s">
        <v>56</v>
      </c>
      <c r="J27" s="66" t="s">
        <v>57</v>
      </c>
    </row>
    <row r="28" ht="36" spans="1:10">
      <c r="A28" s="53" t="s">
        <v>106</v>
      </c>
      <c r="B28" s="57" t="s">
        <v>77</v>
      </c>
      <c r="C28" s="55" t="s">
        <v>78</v>
      </c>
      <c r="D28" s="58" t="s">
        <v>79</v>
      </c>
      <c r="E28" s="58">
        <v>76</v>
      </c>
      <c r="F28" s="58">
        <v>2</v>
      </c>
      <c r="G28" s="59"/>
      <c r="H28" s="59"/>
      <c r="I28" s="66" t="s">
        <v>56</v>
      </c>
      <c r="J28" s="66" t="s">
        <v>57</v>
      </c>
    </row>
    <row r="29" s="44" customFormat="1" spans="1:10">
      <c r="A29" s="53" t="s">
        <v>17</v>
      </c>
      <c r="B29" s="54" t="s">
        <v>107</v>
      </c>
      <c r="C29" s="55"/>
      <c r="D29" s="55"/>
      <c r="E29" s="55"/>
      <c r="F29" s="55"/>
      <c r="G29" s="56"/>
      <c r="H29" s="56"/>
      <c r="I29" s="55"/>
      <c r="J29" s="55"/>
    </row>
    <row r="30" s="44" customFormat="1" spans="1:10">
      <c r="A30" s="53" t="s">
        <v>108</v>
      </c>
      <c r="B30" s="54" t="s">
        <v>109</v>
      </c>
      <c r="C30" s="60" t="s">
        <v>110</v>
      </c>
      <c r="D30" s="58" t="s">
        <v>111</v>
      </c>
      <c r="E30" s="58">
        <v>275</v>
      </c>
      <c r="F30" s="58">
        <v>5</v>
      </c>
      <c r="G30" s="59"/>
      <c r="H30" s="59"/>
      <c r="I30" s="66" t="s">
        <v>112</v>
      </c>
      <c r="J30" s="66" t="s">
        <v>113</v>
      </c>
    </row>
    <row r="31" s="44" customFormat="1" spans="1:10">
      <c r="A31" s="49" t="s">
        <v>114</v>
      </c>
      <c r="B31" s="50"/>
      <c r="C31" s="61"/>
      <c r="D31" s="50"/>
      <c r="E31" s="50"/>
      <c r="F31" s="50"/>
      <c r="G31" s="62"/>
      <c r="H31" s="62"/>
      <c r="I31" s="50"/>
      <c r="J31" s="50"/>
    </row>
    <row r="32" spans="1:10">
      <c r="A32" s="63" t="s">
        <v>115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">
      <c r="A33" s="65"/>
    </row>
  </sheetData>
  <mergeCells count="12">
    <mergeCell ref="A1:J1"/>
    <mergeCell ref="A32:J3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  <ignoredErrors>
    <ignoredError sqref="A24:A28 A30 A15:A18 A19:A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7" workbookViewId="0">
      <selection activeCell="D13" sqref="D13"/>
    </sheetView>
  </sheetViews>
  <sheetFormatPr defaultColWidth="18.875" defaultRowHeight="12"/>
  <cols>
    <col min="1" max="1" width="9.125" style="32" customWidth="1"/>
    <col min="2" max="2" width="28.375" style="33" customWidth="1"/>
    <col min="3" max="3" width="14.625" style="32" customWidth="1"/>
    <col min="4" max="4" width="8.125" style="32" customWidth="1"/>
    <col min="5" max="5" width="10.625" style="32" customWidth="1"/>
    <col min="6" max="7" width="11" style="32" customWidth="1"/>
    <col min="8" max="8" width="14.5416666666667" style="32" customWidth="1"/>
    <col min="9" max="16381" width="18.875" style="32" customWidth="1"/>
    <col min="16382" max="16384" width="18.875" style="32"/>
  </cols>
  <sheetData>
    <row r="1" ht="40" customHeight="1" spans="1:9">
      <c r="A1" s="34" t="s">
        <v>116</v>
      </c>
      <c r="B1" s="34"/>
      <c r="C1" s="34"/>
      <c r="D1" s="34"/>
      <c r="E1" s="34"/>
      <c r="F1" s="34"/>
      <c r="G1" s="34"/>
      <c r="H1" s="34"/>
      <c r="I1" s="34"/>
    </row>
    <row r="2" s="30" customFormat="1" ht="40" customHeight="1" spans="1:9">
      <c r="A2" s="35" t="s">
        <v>1</v>
      </c>
      <c r="B2" s="35" t="s">
        <v>44</v>
      </c>
      <c r="C2" s="35" t="s">
        <v>117</v>
      </c>
      <c r="D2" s="35" t="s">
        <v>5</v>
      </c>
      <c r="E2" s="35" t="s">
        <v>46</v>
      </c>
      <c r="F2" s="35" t="s">
        <v>47</v>
      </c>
      <c r="G2" s="36" t="s">
        <v>48</v>
      </c>
      <c r="H2" s="36" t="s">
        <v>49</v>
      </c>
      <c r="I2" s="42" t="s">
        <v>118</v>
      </c>
    </row>
    <row r="3" s="31" customFormat="1" ht="40" customHeight="1" spans="1:9">
      <c r="A3" s="37">
        <f>ROW()-2</f>
        <v>1</v>
      </c>
      <c r="B3" s="38" t="s">
        <v>119</v>
      </c>
      <c r="C3" s="37" t="s">
        <v>120</v>
      </c>
      <c r="D3" s="37" t="s">
        <v>15</v>
      </c>
      <c r="E3" s="37">
        <v>64</v>
      </c>
      <c r="F3" s="37">
        <v>5</v>
      </c>
      <c r="G3" s="39"/>
      <c r="H3" s="39"/>
      <c r="I3" s="37" t="s">
        <v>57</v>
      </c>
    </row>
    <row r="4" s="31" customFormat="1" ht="40" customHeight="1" spans="1:9">
      <c r="A4" s="37">
        <f t="shared" ref="A4:A16" si="0">ROW()-2</f>
        <v>2</v>
      </c>
      <c r="B4" s="38" t="s">
        <v>121</v>
      </c>
      <c r="C4" s="37" t="s">
        <v>122</v>
      </c>
      <c r="D4" s="37" t="s">
        <v>15</v>
      </c>
      <c r="E4" s="37">
        <v>64</v>
      </c>
      <c r="F4" s="37">
        <v>5</v>
      </c>
      <c r="G4" s="39"/>
      <c r="H4" s="39"/>
      <c r="I4" s="37" t="s">
        <v>57</v>
      </c>
    </row>
    <row r="5" s="31" customFormat="1" ht="40" customHeight="1" spans="1:9">
      <c r="A5" s="37">
        <f t="shared" si="0"/>
        <v>3</v>
      </c>
      <c r="B5" s="38" t="s">
        <v>123</v>
      </c>
      <c r="C5" s="37" t="s">
        <v>124</v>
      </c>
      <c r="D5" s="37" t="s">
        <v>70</v>
      </c>
      <c r="E5" s="37">
        <v>13</v>
      </c>
      <c r="F5" s="37">
        <v>2</v>
      </c>
      <c r="G5" s="39"/>
      <c r="H5" s="39"/>
      <c r="I5" s="37" t="s">
        <v>57</v>
      </c>
    </row>
    <row r="6" s="31" customFormat="1" ht="40" customHeight="1" spans="1:9">
      <c r="A6" s="37">
        <f t="shared" si="0"/>
        <v>4</v>
      </c>
      <c r="B6" s="38" t="s">
        <v>125</v>
      </c>
      <c r="C6" s="37" t="s">
        <v>126</v>
      </c>
      <c r="D6" s="37" t="s">
        <v>70</v>
      </c>
      <c r="E6" s="37">
        <v>19</v>
      </c>
      <c r="F6" s="37">
        <v>1</v>
      </c>
      <c r="G6" s="39"/>
      <c r="H6" s="39"/>
      <c r="I6" s="37" t="s">
        <v>127</v>
      </c>
    </row>
    <row r="7" s="31" customFormat="1" ht="40" customHeight="1" spans="1:9">
      <c r="A7" s="37">
        <f t="shared" si="0"/>
        <v>5</v>
      </c>
      <c r="B7" s="38" t="s">
        <v>128</v>
      </c>
      <c r="C7" s="37" t="s">
        <v>129</v>
      </c>
      <c r="D7" s="37" t="s">
        <v>70</v>
      </c>
      <c r="E7" s="37">
        <v>24</v>
      </c>
      <c r="F7" s="37">
        <v>2</v>
      </c>
      <c r="G7" s="39"/>
      <c r="H7" s="39"/>
      <c r="I7" s="37" t="s">
        <v>130</v>
      </c>
    </row>
    <row r="8" s="31" customFormat="1" ht="40" customHeight="1" spans="1:9">
      <c r="A8" s="37">
        <f t="shared" si="0"/>
        <v>6</v>
      </c>
      <c r="B8" s="38" t="s">
        <v>131</v>
      </c>
      <c r="C8" s="37" t="s">
        <v>132</v>
      </c>
      <c r="D8" s="37" t="s">
        <v>70</v>
      </c>
      <c r="E8" s="37">
        <v>20</v>
      </c>
      <c r="F8" s="37">
        <v>2</v>
      </c>
      <c r="G8" s="39"/>
      <c r="H8" s="39"/>
      <c r="I8" s="37" t="s">
        <v>133</v>
      </c>
    </row>
    <row r="9" s="31" customFormat="1" ht="40" customHeight="1" spans="1:9">
      <c r="A9" s="37">
        <f t="shared" si="0"/>
        <v>7</v>
      </c>
      <c r="B9" s="38" t="s">
        <v>134</v>
      </c>
      <c r="C9" s="37" t="s">
        <v>135</v>
      </c>
      <c r="D9" s="37" t="s">
        <v>15</v>
      </c>
      <c r="E9" s="37">
        <v>87</v>
      </c>
      <c r="F9" s="37">
        <v>3</v>
      </c>
      <c r="G9" s="39"/>
      <c r="H9" s="39"/>
      <c r="I9" s="37" t="s">
        <v>136</v>
      </c>
    </row>
    <row r="10" s="31" customFormat="1" ht="40" customHeight="1" spans="1:9">
      <c r="A10" s="37">
        <f t="shared" si="0"/>
        <v>8</v>
      </c>
      <c r="B10" s="38" t="s">
        <v>137</v>
      </c>
      <c r="C10" s="37" t="s">
        <v>138</v>
      </c>
      <c r="D10" s="37" t="s">
        <v>15</v>
      </c>
      <c r="E10" s="37">
        <v>16</v>
      </c>
      <c r="F10" s="37">
        <v>2</v>
      </c>
      <c r="G10" s="39"/>
      <c r="H10" s="39"/>
      <c r="I10" s="37" t="s">
        <v>136</v>
      </c>
    </row>
    <row r="11" s="31" customFormat="1" ht="40" customHeight="1" spans="1:9">
      <c r="A11" s="37">
        <f t="shared" si="0"/>
        <v>9</v>
      </c>
      <c r="B11" s="38" t="s">
        <v>139</v>
      </c>
      <c r="C11" s="37" t="s">
        <v>140</v>
      </c>
      <c r="D11" s="37" t="s">
        <v>79</v>
      </c>
      <c r="E11" s="37">
        <v>24</v>
      </c>
      <c r="F11" s="37">
        <v>3</v>
      </c>
      <c r="G11" s="39"/>
      <c r="H11" s="39"/>
      <c r="I11" s="37" t="s">
        <v>141</v>
      </c>
    </row>
    <row r="12" s="31" customFormat="1" ht="40" customHeight="1" spans="1:9">
      <c r="A12" s="37">
        <f t="shared" si="0"/>
        <v>10</v>
      </c>
      <c r="B12" s="38" t="s">
        <v>142</v>
      </c>
      <c r="C12" s="37" t="s">
        <v>143</v>
      </c>
      <c r="D12" s="37" t="s">
        <v>79</v>
      </c>
      <c r="E12" s="37">
        <v>202</v>
      </c>
      <c r="F12" s="37">
        <v>3</v>
      </c>
      <c r="G12" s="39"/>
      <c r="H12" s="39"/>
      <c r="I12" s="37" t="s">
        <v>141</v>
      </c>
    </row>
    <row r="13" s="31" customFormat="1" ht="40" customHeight="1" spans="1:9">
      <c r="A13" s="37">
        <f t="shared" si="0"/>
        <v>11</v>
      </c>
      <c r="B13" s="40" t="s">
        <v>144</v>
      </c>
      <c r="C13" s="37" t="s">
        <v>145</v>
      </c>
      <c r="D13" s="37" t="s">
        <v>15</v>
      </c>
      <c r="E13" s="37">
        <v>6</v>
      </c>
      <c r="F13" s="37">
        <v>1</v>
      </c>
      <c r="G13" s="39"/>
      <c r="H13" s="39"/>
      <c r="I13" s="37" t="s">
        <v>57</v>
      </c>
    </row>
    <row r="14" s="31" customFormat="1" ht="40" customHeight="1" spans="1:9">
      <c r="A14" s="37">
        <f t="shared" si="0"/>
        <v>12</v>
      </c>
      <c r="B14" s="40" t="s">
        <v>146</v>
      </c>
      <c r="C14" s="37" t="s">
        <v>147</v>
      </c>
      <c r="D14" s="37" t="s">
        <v>79</v>
      </c>
      <c r="E14" s="37">
        <v>87</v>
      </c>
      <c r="F14" s="37">
        <v>3</v>
      </c>
      <c r="G14" s="39"/>
      <c r="H14" s="39"/>
      <c r="I14" s="37" t="s">
        <v>57</v>
      </c>
    </row>
    <row r="15" s="31" customFormat="1" ht="40" customHeight="1" spans="1:9">
      <c r="A15" s="37">
        <f t="shared" si="0"/>
        <v>13</v>
      </c>
      <c r="B15" s="40" t="s">
        <v>109</v>
      </c>
      <c r="C15" s="37" t="s">
        <v>148</v>
      </c>
      <c r="D15" s="37" t="s">
        <v>149</v>
      </c>
      <c r="E15" s="37">
        <v>160</v>
      </c>
      <c r="F15" s="37">
        <v>5</v>
      </c>
      <c r="G15" s="39"/>
      <c r="H15" s="39"/>
      <c r="I15" s="37" t="s">
        <v>150</v>
      </c>
    </row>
    <row r="16" ht="24" customHeight="1" spans="1:9">
      <c r="A16" s="41" t="s">
        <v>115</v>
      </c>
      <c r="B16" s="41"/>
      <c r="C16" s="41"/>
      <c r="D16" s="41"/>
      <c r="E16" s="41"/>
      <c r="F16" s="41"/>
      <c r="G16" s="41"/>
      <c r="H16" s="41"/>
      <c r="I16" s="41"/>
    </row>
    <row r="22" customHeight="1"/>
    <row r="28" customHeight="1"/>
  </sheetData>
  <mergeCells count="2">
    <mergeCell ref="A1:I1"/>
    <mergeCell ref="A16:I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6" workbookViewId="0">
      <selection activeCell="F9" sqref="F9"/>
    </sheetView>
  </sheetViews>
  <sheetFormatPr defaultColWidth="9" defaultRowHeight="17.25"/>
  <cols>
    <col min="1" max="1" width="12.4583333333333" style="1" customWidth="1"/>
    <col min="2" max="2" width="31" style="1" customWidth="1"/>
    <col min="3" max="3" width="59.8416666666667" style="2" customWidth="1"/>
    <col min="4" max="4" width="14.4583333333333" style="1" customWidth="1"/>
    <col min="5" max="5" width="6.15" style="1" customWidth="1"/>
    <col min="6" max="6" width="11" style="3" customWidth="1"/>
    <col min="7" max="7" width="13.7666666666667" style="3" customWidth="1"/>
    <col min="8" max="8" width="13.6166666666667" style="4" customWidth="1"/>
    <col min="9" max="9" width="14.9333333333333" style="1" customWidth="1"/>
    <col min="10" max="10" width="9" style="1"/>
    <col min="11" max="11" width="11.3833333333333" style="1" customWidth="1"/>
    <col min="12" max="16384" width="9" style="1"/>
  </cols>
  <sheetData>
    <row r="1" ht="46" customHeight="1" spans="1:9">
      <c r="A1" s="5" t="s">
        <v>151</v>
      </c>
      <c r="B1" s="6"/>
      <c r="C1" s="6"/>
      <c r="D1" s="6"/>
      <c r="E1" s="6"/>
      <c r="F1" s="6"/>
      <c r="G1" s="6"/>
      <c r="H1" s="6"/>
      <c r="I1" s="25"/>
    </row>
    <row r="2" ht="25.1" customHeight="1" spans="1:9">
      <c r="A2" s="7" t="s">
        <v>1</v>
      </c>
      <c r="B2" s="8" t="s">
        <v>152</v>
      </c>
      <c r="C2" s="8" t="s">
        <v>153</v>
      </c>
      <c r="D2" s="9" t="s">
        <v>4</v>
      </c>
      <c r="E2" s="8" t="s">
        <v>5</v>
      </c>
      <c r="F2" s="10" t="s">
        <v>154</v>
      </c>
      <c r="G2" s="10" t="s">
        <v>48</v>
      </c>
      <c r="H2" s="10" t="s">
        <v>155</v>
      </c>
      <c r="I2" s="26" t="s">
        <v>7</v>
      </c>
    </row>
    <row r="3" ht="68" customHeight="1" spans="1:9">
      <c r="A3" s="11">
        <v>1</v>
      </c>
      <c r="B3" s="12" t="s">
        <v>156</v>
      </c>
      <c r="C3" s="13"/>
      <c r="D3" s="12">
        <v>2</v>
      </c>
      <c r="E3" s="12" t="s">
        <v>15</v>
      </c>
      <c r="F3" s="14"/>
      <c r="G3" s="14"/>
      <c r="H3" s="15"/>
      <c r="I3" s="27"/>
    </row>
    <row r="4" ht="33" customHeight="1" spans="1:9">
      <c r="A4" s="11">
        <v>2</v>
      </c>
      <c r="B4" s="12" t="s">
        <v>157</v>
      </c>
      <c r="C4" s="13" t="s">
        <v>158</v>
      </c>
      <c r="D4" s="12">
        <v>4</v>
      </c>
      <c r="E4" s="12" t="s">
        <v>15</v>
      </c>
      <c r="F4" s="14"/>
      <c r="G4" s="14"/>
      <c r="H4" s="15"/>
      <c r="I4" s="27"/>
    </row>
    <row r="5" ht="25.1" customHeight="1" spans="1:9">
      <c r="A5" s="11">
        <v>3</v>
      </c>
      <c r="B5" s="12" t="s">
        <v>159</v>
      </c>
      <c r="C5" s="13" t="s">
        <v>160</v>
      </c>
      <c r="D5" s="12">
        <v>2</v>
      </c>
      <c r="E5" s="12" t="s">
        <v>70</v>
      </c>
      <c r="F5" s="14"/>
      <c r="G5" s="14"/>
      <c r="H5" s="15"/>
      <c r="I5" s="27"/>
    </row>
    <row r="6" ht="25.1" customHeight="1" spans="1:9">
      <c r="A6" s="11">
        <v>4</v>
      </c>
      <c r="B6" s="12" t="s">
        <v>161</v>
      </c>
      <c r="C6" s="13" t="s">
        <v>162</v>
      </c>
      <c r="D6" s="12">
        <v>80</v>
      </c>
      <c r="E6" s="12" t="s">
        <v>163</v>
      </c>
      <c r="F6" s="14"/>
      <c r="G6" s="14"/>
      <c r="H6" s="15"/>
      <c r="I6" s="27"/>
    </row>
    <row r="7" ht="25.1" customHeight="1" spans="1:9">
      <c r="A7" s="11">
        <v>5</v>
      </c>
      <c r="B7" s="12" t="s">
        <v>164</v>
      </c>
      <c r="C7" s="13" t="s">
        <v>165</v>
      </c>
      <c r="D7" s="12">
        <v>50</v>
      </c>
      <c r="E7" s="12" t="s">
        <v>163</v>
      </c>
      <c r="F7" s="14"/>
      <c r="G7" s="14"/>
      <c r="H7" s="15"/>
      <c r="I7" s="27"/>
    </row>
    <row r="8" ht="25.1" customHeight="1" spans="1:9">
      <c r="A8" s="11">
        <v>6</v>
      </c>
      <c r="B8" s="12" t="s">
        <v>166</v>
      </c>
      <c r="C8" s="13" t="s">
        <v>167</v>
      </c>
      <c r="D8" s="12">
        <v>80</v>
      </c>
      <c r="E8" s="12" t="s">
        <v>163</v>
      </c>
      <c r="F8" s="14"/>
      <c r="G8" s="14"/>
      <c r="H8" s="15"/>
      <c r="I8" s="27"/>
    </row>
    <row r="9" ht="25.1" customHeight="1" spans="1:9">
      <c r="A9" s="11">
        <v>7</v>
      </c>
      <c r="B9" s="12" t="s">
        <v>168</v>
      </c>
      <c r="C9" s="13" t="s">
        <v>169</v>
      </c>
      <c r="D9" s="12">
        <v>30</v>
      </c>
      <c r="E9" s="12" t="s">
        <v>163</v>
      </c>
      <c r="F9" s="14"/>
      <c r="G9" s="14"/>
      <c r="H9" s="15"/>
      <c r="I9" s="27"/>
    </row>
    <row r="10" ht="25.1" customHeight="1" spans="1:9">
      <c r="A10" s="11">
        <v>8</v>
      </c>
      <c r="B10" s="12" t="s">
        <v>170</v>
      </c>
      <c r="C10" s="13" t="s">
        <v>171</v>
      </c>
      <c r="D10" s="12">
        <v>30</v>
      </c>
      <c r="E10" s="12" t="s">
        <v>163</v>
      </c>
      <c r="F10" s="14"/>
      <c r="G10" s="14"/>
      <c r="H10" s="15"/>
      <c r="I10" s="27"/>
    </row>
    <row r="11" ht="25.1" customHeight="1" spans="1:9">
      <c r="A11" s="11">
        <v>9</v>
      </c>
      <c r="B11" s="12" t="s">
        <v>172</v>
      </c>
      <c r="C11" s="13" t="s">
        <v>173</v>
      </c>
      <c r="D11" s="12">
        <v>30</v>
      </c>
      <c r="E11" s="12" t="s">
        <v>174</v>
      </c>
      <c r="F11" s="14"/>
      <c r="G11" s="14"/>
      <c r="H11" s="15"/>
      <c r="I11" s="27"/>
    </row>
    <row r="12" ht="25.1" customHeight="1" spans="1:9">
      <c r="A12" s="11">
        <v>10</v>
      </c>
      <c r="B12" s="12" t="s">
        <v>175</v>
      </c>
      <c r="C12" s="13" t="s">
        <v>176</v>
      </c>
      <c r="D12" s="12">
        <v>2</v>
      </c>
      <c r="E12" s="12" t="s">
        <v>70</v>
      </c>
      <c r="F12" s="14"/>
      <c r="G12" s="14"/>
      <c r="H12" s="15"/>
      <c r="I12" s="27"/>
    </row>
    <row r="13" ht="25.1" customHeight="1" spans="1:9">
      <c r="A13" s="11">
        <v>11</v>
      </c>
      <c r="B13" s="12" t="s">
        <v>177</v>
      </c>
      <c r="C13" s="13" t="s">
        <v>176</v>
      </c>
      <c r="D13" s="12">
        <v>4</v>
      </c>
      <c r="E13" s="12" t="s">
        <v>70</v>
      </c>
      <c r="F13" s="14"/>
      <c r="G13" s="14"/>
      <c r="H13" s="15"/>
      <c r="I13" s="27"/>
    </row>
    <row r="14" ht="25.1" customHeight="1" spans="1:9">
      <c r="A14" s="11">
        <v>12</v>
      </c>
      <c r="B14" s="12" t="s">
        <v>178</v>
      </c>
      <c r="C14" s="13" t="s">
        <v>178</v>
      </c>
      <c r="D14" s="12">
        <v>8</v>
      </c>
      <c r="E14" s="12" t="s">
        <v>179</v>
      </c>
      <c r="F14" s="14"/>
      <c r="G14" s="14"/>
      <c r="H14" s="15"/>
      <c r="I14" s="27"/>
    </row>
    <row r="15" ht="25.1" customHeight="1" spans="1:9">
      <c r="A15" s="11">
        <v>13</v>
      </c>
      <c r="B15" s="12" t="s">
        <v>180</v>
      </c>
      <c r="C15" s="13" t="s">
        <v>181</v>
      </c>
      <c r="D15" s="12">
        <v>1</v>
      </c>
      <c r="E15" s="12" t="s">
        <v>70</v>
      </c>
      <c r="F15" s="14"/>
      <c r="G15" s="14"/>
      <c r="H15" s="15"/>
      <c r="I15" s="27"/>
    </row>
    <row r="16" ht="25.1" customHeight="1" spans="1:9">
      <c r="A16" s="11">
        <v>14</v>
      </c>
      <c r="B16" s="12" t="s">
        <v>182</v>
      </c>
      <c r="C16" s="13" t="s">
        <v>183</v>
      </c>
      <c r="D16" s="12">
        <v>1</v>
      </c>
      <c r="E16" s="12" t="s">
        <v>70</v>
      </c>
      <c r="F16" s="14"/>
      <c r="G16" s="14"/>
      <c r="H16" s="15"/>
      <c r="I16" s="27"/>
    </row>
    <row r="17" ht="25.1" customHeight="1" spans="1:9">
      <c r="A17" s="11">
        <v>15</v>
      </c>
      <c r="B17" s="12" t="s">
        <v>184</v>
      </c>
      <c r="C17" s="13" t="s">
        <v>185</v>
      </c>
      <c r="D17" s="12">
        <v>1</v>
      </c>
      <c r="E17" s="12" t="s">
        <v>186</v>
      </c>
      <c r="F17" s="14"/>
      <c r="G17" s="14"/>
      <c r="H17" s="15"/>
      <c r="I17" s="27"/>
    </row>
    <row r="18" ht="25.1" customHeight="1" spans="1:9">
      <c r="A18" s="11">
        <v>16</v>
      </c>
      <c r="B18" s="12" t="s">
        <v>187</v>
      </c>
      <c r="C18" s="13" t="s">
        <v>188</v>
      </c>
      <c r="D18" s="12">
        <v>1</v>
      </c>
      <c r="E18" s="12" t="s">
        <v>186</v>
      </c>
      <c r="F18" s="14"/>
      <c r="G18" s="14"/>
      <c r="H18" s="15"/>
      <c r="I18" s="27"/>
    </row>
    <row r="19" ht="25.1" customHeight="1" spans="1:9">
      <c r="A19" s="11">
        <v>17</v>
      </c>
      <c r="B19" s="12" t="s">
        <v>189</v>
      </c>
      <c r="C19" s="13" t="s">
        <v>190</v>
      </c>
      <c r="D19" s="12">
        <v>2</v>
      </c>
      <c r="E19" s="12" t="s">
        <v>186</v>
      </c>
      <c r="F19" s="14"/>
      <c r="G19" s="14"/>
      <c r="H19" s="15"/>
      <c r="I19" s="27"/>
    </row>
    <row r="20" ht="25.1" customHeight="1" spans="1:9">
      <c r="A20" s="16" t="s">
        <v>191</v>
      </c>
      <c r="B20" s="17"/>
      <c r="C20" s="17"/>
      <c r="D20" s="17"/>
      <c r="E20" s="17"/>
      <c r="F20" s="17"/>
      <c r="G20" s="17"/>
      <c r="H20" s="18">
        <f>SUM(H3:H19)</f>
        <v>0</v>
      </c>
      <c r="I20" s="28"/>
    </row>
    <row r="21" ht="63" customHeight="1" spans="1:9">
      <c r="A21" s="19" t="s">
        <v>192</v>
      </c>
      <c r="B21" s="20"/>
      <c r="C21" s="20"/>
      <c r="D21" s="20"/>
      <c r="E21" s="20"/>
      <c r="F21" s="20"/>
      <c r="G21" s="20"/>
      <c r="H21" s="20"/>
      <c r="I21" s="29"/>
    </row>
    <row r="22" ht="16.5" spans="1:9">
      <c r="A22" s="21"/>
      <c r="B22" s="21"/>
      <c r="C22" s="22"/>
      <c r="D22" s="21"/>
      <c r="E22" s="21"/>
      <c r="F22" s="23"/>
      <c r="G22" s="23"/>
      <c r="H22" s="24"/>
      <c r="I22" s="21"/>
    </row>
    <row r="23" ht="16.5" spans="1:9">
      <c r="A23" s="21"/>
      <c r="B23" s="21"/>
      <c r="C23" s="22"/>
      <c r="D23" s="21"/>
      <c r="E23" s="21"/>
      <c r="F23" s="23"/>
      <c r="G23" s="23"/>
      <c r="H23" s="24"/>
      <c r="I23" s="21"/>
    </row>
    <row r="24" ht="16.5" spans="1:9">
      <c r="A24" s="21"/>
      <c r="B24" s="21"/>
      <c r="C24" s="22"/>
      <c r="D24" s="21"/>
      <c r="E24" s="21"/>
      <c r="F24" s="23"/>
      <c r="G24" s="23"/>
      <c r="H24" s="24"/>
      <c r="I24" s="21"/>
    </row>
    <row r="25" ht="16.5" spans="1:9">
      <c r="A25" s="21"/>
      <c r="B25" s="21"/>
      <c r="C25" s="22"/>
      <c r="D25" s="21"/>
      <c r="E25" s="21"/>
      <c r="F25" s="23"/>
      <c r="G25" s="23"/>
      <c r="H25" s="24"/>
      <c r="I25" s="21"/>
    </row>
    <row r="26" spans="1:11">
      <c r="A26" s="21"/>
      <c r="B26" s="21"/>
      <c r="C26" s="22"/>
      <c r="D26" s="21"/>
      <c r="E26" s="21"/>
      <c r="F26" s="23"/>
      <c r="G26" s="23"/>
      <c r="H26" s="24"/>
      <c r="I26" s="21"/>
      <c r="K26" s="3"/>
    </row>
    <row r="27" ht="16.5" spans="1:9">
      <c r="A27" s="21"/>
      <c r="B27" s="21"/>
      <c r="C27" s="22"/>
      <c r="D27" s="21"/>
      <c r="E27" s="21"/>
      <c r="F27" s="23"/>
      <c r="G27" s="23"/>
      <c r="H27" s="24"/>
      <c r="I27" s="21"/>
    </row>
    <row r="28" ht="16.5" spans="1:9">
      <c r="A28" s="21"/>
      <c r="B28" s="21"/>
      <c r="C28" s="22"/>
      <c r="D28" s="21"/>
      <c r="E28" s="21"/>
      <c r="F28" s="23"/>
      <c r="G28" s="23"/>
      <c r="H28" s="24"/>
      <c r="I28" s="21"/>
    </row>
    <row r="29" ht="16.5" spans="1:9">
      <c r="A29" s="21"/>
      <c r="B29" s="21"/>
      <c r="C29" s="22"/>
      <c r="D29" s="21"/>
      <c r="E29" s="21"/>
      <c r="F29" s="23"/>
      <c r="G29" s="23"/>
      <c r="H29" s="24"/>
      <c r="I29" s="21"/>
    </row>
  </sheetData>
  <mergeCells count="3">
    <mergeCell ref="A1:I1"/>
    <mergeCell ref="A20:G20"/>
    <mergeCell ref="A21:I21"/>
  </mergeCells>
  <pageMargins left="0.7" right="0.7" top="0.75" bottom="0.75" header="0.3" footer="0.3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维保综合费用明细表</vt:lpstr>
      <vt:lpstr>一期设备故障备件明细表</vt:lpstr>
      <vt:lpstr>二期设备故障备件明细表</vt:lpstr>
      <vt:lpstr>设备更换费明细表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wushijin</dc:creator>
  <cp:lastModifiedBy>BEN</cp:lastModifiedBy>
  <dcterms:created xsi:type="dcterms:W3CDTF">2015-06-05T18:19:00Z</dcterms:created>
  <dcterms:modified xsi:type="dcterms:W3CDTF">2023-07-26T01:05:55Z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507AD002C5384C0B8D2B0D3EF1F1EA12_13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