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4055" windowHeight="12540" tabRatio="809" activeTab="3"/>
  </bookViews>
  <sheets>
    <sheet name="汇总" sheetId="7" r:id="rId1"/>
    <sheet name="工程材料检测" sheetId="4" r:id="rId2"/>
    <sheet name="道路、交通、给排水及电力工程检测" sheetId="5" r:id="rId3"/>
    <sheet name="地基基础检测" sheetId="6" r:id="rId4"/>
  </sheets>
  <definedNames>
    <definedName name="_xlnm.Print_Titles" localSheetId="1">工程材料检测!$1:$2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<sst xmlns="http://schemas.openxmlformats.org/spreadsheetml/2006/main" count="489" uniqueCount="272">
  <si>
    <t>永宁街规划一横路（创业大道-新耀北路）道路建设工程
第三方检测服务费用汇总表</t>
  </si>
  <si>
    <t>序号</t>
  </si>
  <si>
    <t>单项工程</t>
  </si>
  <si>
    <t>单项合计（元）</t>
  </si>
  <si>
    <t>备注</t>
  </si>
  <si>
    <t>工程材料检测</t>
  </si>
  <si>
    <t>道路、交通、给排水及电力工程检测</t>
  </si>
  <si>
    <t>地基基础检测</t>
  </si>
  <si>
    <t>控制总价（元）</t>
  </si>
  <si>
    <r>
      <t>永宁街规划一横路（创业大道</t>
    </r>
    <r>
      <rPr>
        <b/>
        <sz val="12"/>
        <color rgb="FF000000"/>
        <rFont val="Times New Roman"/>
        <charset val="134"/>
      </rPr>
      <t>-</t>
    </r>
    <r>
      <rPr>
        <b/>
        <sz val="12"/>
        <color rgb="FF000000"/>
        <rFont val="宋体"/>
        <charset val="134"/>
      </rPr>
      <t>新耀北路）道路建设工程第三方检测服务</t>
    </r>
    <r>
      <rPr>
        <b/>
        <sz val="12"/>
        <color rgb="FF000000"/>
        <rFont val="Times New Roman"/>
        <charset val="134"/>
      </rPr>
      <t>-</t>
    </r>
    <r>
      <rPr>
        <b/>
        <sz val="12"/>
        <color rgb="FF000000"/>
        <rFont val="宋体"/>
        <charset val="134"/>
      </rPr>
      <t>工程材料检测报价表</t>
    </r>
  </si>
  <si>
    <t>检测对象</t>
  </si>
  <si>
    <r>
      <rPr>
        <b/>
        <sz val="11"/>
        <rFont val="宋体"/>
        <charset val="134"/>
      </rPr>
      <t>检测项目</t>
    </r>
    <r>
      <rPr>
        <b/>
        <sz val="11"/>
        <rFont val="Times New Roman"/>
        <charset val="134"/>
      </rPr>
      <t>/</t>
    </r>
    <r>
      <rPr>
        <b/>
        <sz val="11"/>
        <rFont val="宋体"/>
        <charset val="134"/>
      </rPr>
      <t>参数</t>
    </r>
  </si>
  <si>
    <t>检测数量</t>
  </si>
  <si>
    <t>单位</t>
  </si>
  <si>
    <t>单价（元）</t>
  </si>
  <si>
    <r>
      <rPr>
        <b/>
        <sz val="10"/>
        <rFont val="宋体"/>
        <charset val="134"/>
      </rPr>
      <t>小计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元</t>
    </r>
    <r>
      <rPr>
        <b/>
        <sz val="10"/>
        <rFont val="Times New Roman"/>
        <charset val="134"/>
      </rPr>
      <t>)</t>
    </r>
  </si>
  <si>
    <t>1</t>
  </si>
  <si>
    <t>水泥</t>
  </si>
  <si>
    <r>
      <rPr>
        <sz val="10"/>
        <rFont val="宋体"/>
        <charset val="134"/>
      </rPr>
      <t>凝结时间</t>
    </r>
  </si>
  <si>
    <r>
      <rPr>
        <sz val="10"/>
        <rFont val="宋体"/>
        <charset val="134"/>
      </rPr>
      <t>项</t>
    </r>
  </si>
  <si>
    <r>
      <rPr>
        <sz val="10"/>
        <rFont val="宋体"/>
        <charset val="134"/>
      </rPr>
      <t>标准稠度用水量</t>
    </r>
  </si>
  <si>
    <r>
      <rPr>
        <sz val="10"/>
        <rFont val="宋体"/>
        <charset val="134"/>
      </rPr>
      <t>安定性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沸煮法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</si>
  <si>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安定性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雷式法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</si>
  <si>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胶砂强度</t>
    </r>
  </si>
  <si>
    <t>氯离子</t>
  </si>
  <si>
    <t>2</t>
  </si>
  <si>
    <r>
      <rPr>
        <sz val="10"/>
        <rFont val="宋体"/>
        <charset val="134"/>
      </rPr>
      <t>砂</t>
    </r>
  </si>
  <si>
    <r>
      <rPr>
        <sz val="10"/>
        <rFont val="宋体"/>
        <charset val="134"/>
      </rPr>
      <t>筛分析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颗粒级配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</si>
  <si>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密度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表观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相对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密度</t>
    </r>
  </si>
  <si>
    <r>
      <rPr>
        <sz val="10"/>
        <rFont val="宋体"/>
        <charset val="134"/>
      </rPr>
      <t>含水率</t>
    </r>
  </si>
  <si>
    <r>
      <rPr>
        <sz val="10"/>
        <rFont val="宋体"/>
        <charset val="134"/>
      </rPr>
      <t>含泥量</t>
    </r>
  </si>
  <si>
    <r>
      <rPr>
        <sz val="10"/>
        <rFont val="宋体"/>
        <charset val="134"/>
      </rPr>
      <t>泥块含量</t>
    </r>
  </si>
  <si>
    <r>
      <rPr>
        <sz val="10"/>
        <rFont val="宋体"/>
        <charset val="134"/>
      </rPr>
      <t>坚固性</t>
    </r>
  </si>
  <si>
    <r>
      <rPr>
        <sz val="10"/>
        <rFont val="宋体"/>
        <charset val="134"/>
      </rPr>
      <t>有机质含量</t>
    </r>
  </si>
  <si>
    <r>
      <rPr>
        <sz val="10"/>
        <rFont val="宋体"/>
        <charset val="134"/>
      </rPr>
      <t>轻物质含量</t>
    </r>
  </si>
  <si>
    <r>
      <rPr>
        <sz val="10"/>
        <rFont val="宋体"/>
        <charset val="134"/>
      </rPr>
      <t>云母含量</t>
    </r>
  </si>
  <si>
    <r>
      <rPr>
        <sz val="10"/>
        <rFont val="宋体"/>
        <charset val="134"/>
      </rPr>
      <t>硫化物及硫酸盐</t>
    </r>
  </si>
  <si>
    <r>
      <rPr>
        <sz val="10"/>
        <rFont val="宋体"/>
        <charset val="134"/>
      </rPr>
      <t>氯离子含量</t>
    </r>
  </si>
  <si>
    <r>
      <rPr>
        <sz val="10"/>
        <rFont val="宋体"/>
        <charset val="134"/>
      </rPr>
      <t>石粉含量</t>
    </r>
  </si>
  <si>
    <r>
      <rPr>
        <sz val="10"/>
        <rFont val="宋体"/>
        <charset val="134"/>
      </rPr>
      <t>砂当量</t>
    </r>
  </si>
  <si>
    <r>
      <rPr>
        <sz val="10"/>
        <rFont val="宋体"/>
        <charset val="134"/>
      </rPr>
      <t>棱角性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流动时间法</t>
    </r>
    <r>
      <rPr>
        <sz val="10"/>
        <rFont val="Times New Roman"/>
        <charset val="134"/>
      </rPr>
      <t>)</t>
    </r>
  </si>
  <si>
    <t>3</t>
  </si>
  <si>
    <r>
      <rPr>
        <sz val="10"/>
        <rFont val="宋体"/>
        <charset val="134"/>
      </rPr>
      <t>石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粗集料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</si>
  <si>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筛分析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颗粒级配</t>
    </r>
  </si>
  <si>
    <r>
      <rPr>
        <sz val="10"/>
        <rFont val="宋体"/>
        <charset val="134"/>
      </rPr>
      <t>堆积密度</t>
    </r>
  </si>
  <si>
    <r>
      <rPr>
        <sz val="10"/>
        <rFont val="宋体"/>
        <charset val="134"/>
      </rPr>
      <t>紧密密度</t>
    </r>
  </si>
  <si>
    <r>
      <rPr>
        <sz val="10"/>
        <rFont val="宋体"/>
        <charset val="134"/>
      </rPr>
      <t>针片状颗粒含量</t>
    </r>
  </si>
  <si>
    <r>
      <rPr>
        <sz val="10"/>
        <rFont val="宋体"/>
        <charset val="134"/>
      </rPr>
      <t>压碎指标</t>
    </r>
  </si>
  <si>
    <r>
      <rPr>
        <sz val="10"/>
        <color theme="1"/>
        <rFont val="宋体"/>
        <charset val="134"/>
      </rPr>
      <t>有机物含量</t>
    </r>
  </si>
  <si>
    <r>
      <rPr>
        <sz val="10"/>
        <rFont val="宋体"/>
        <charset val="134"/>
      </rPr>
      <t>洛杉矶磨耗值</t>
    </r>
  </si>
  <si>
    <t>4</t>
  </si>
  <si>
    <t>混凝土</t>
  </si>
  <si>
    <r>
      <rPr>
        <sz val="10"/>
        <rFont val="宋体"/>
        <charset val="134"/>
      </rPr>
      <t>稠度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坍落度与坍落扩展度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</si>
  <si>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混凝土配合比设计</t>
    </r>
    <r>
      <rPr>
        <sz val="10"/>
        <rFont val="Times New Roman"/>
        <charset val="134"/>
      </rPr>
      <t>(C15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C40)</t>
    </r>
  </si>
  <si>
    <r>
      <rPr>
        <sz val="10"/>
        <rFont val="宋体"/>
        <charset val="134"/>
      </rPr>
      <t>抗压强度</t>
    </r>
  </si>
  <si>
    <r>
      <rPr>
        <sz val="10"/>
        <rFont val="宋体"/>
        <charset val="134"/>
      </rPr>
      <t>组</t>
    </r>
  </si>
  <si>
    <r>
      <rPr>
        <sz val="10"/>
        <rFont val="宋体"/>
        <charset val="134"/>
      </rPr>
      <t>抗折强度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抗弯拉强度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</si>
  <si>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氯离子含量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预拌</t>
    </r>
    <r>
      <rPr>
        <sz val="10"/>
        <rFont val="Times New Roman"/>
        <charset val="134"/>
      </rPr>
      <t>)</t>
    </r>
  </si>
  <si>
    <t>现场检测</t>
  </si>
  <si>
    <t>5</t>
  </si>
  <si>
    <r>
      <rPr>
        <sz val="10"/>
        <rFont val="宋体"/>
        <charset val="134"/>
      </rPr>
      <t>钢材及钢筋钢材</t>
    </r>
  </si>
  <si>
    <r>
      <rPr>
        <sz val="10"/>
        <rFont val="宋体"/>
        <charset val="134"/>
      </rPr>
      <t>屈服强度、抗拉强度、断后伸长率、弯曲</t>
    </r>
  </si>
  <si>
    <r>
      <rPr>
        <sz val="10"/>
        <rFont val="宋体"/>
        <charset val="134"/>
      </rPr>
      <t>重量偏差</t>
    </r>
  </si>
  <si>
    <r>
      <rPr>
        <sz val="10"/>
        <rFont val="宋体"/>
        <charset val="134"/>
      </rPr>
      <t>强屈比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超强比</t>
    </r>
  </si>
  <si>
    <r>
      <rPr>
        <sz val="10"/>
        <rFont val="宋体"/>
        <charset val="134"/>
      </rPr>
      <t>最大力下总伸长率</t>
    </r>
  </si>
  <si>
    <t>6</t>
  </si>
  <si>
    <r>
      <rPr>
        <sz val="10"/>
        <color rgb="FF000000"/>
        <rFont val="宋体"/>
        <charset val="134"/>
      </rPr>
      <t>简易土工试验</t>
    </r>
  </si>
  <si>
    <r>
      <rPr>
        <sz val="10"/>
        <rFont val="宋体"/>
        <charset val="134"/>
      </rPr>
      <t>含水量</t>
    </r>
  </si>
  <si>
    <r>
      <rPr>
        <sz val="10"/>
        <rFont val="宋体"/>
        <charset val="134"/>
      </rPr>
      <t>最大干密度、最佳含水量</t>
    </r>
  </si>
  <si>
    <r>
      <rPr>
        <sz val="10"/>
        <rFont val="宋体"/>
        <charset val="134"/>
      </rPr>
      <t>颗粒级配</t>
    </r>
  </si>
  <si>
    <r>
      <rPr>
        <sz val="10"/>
        <color rgb="FF000000"/>
        <rFont val="宋体"/>
        <charset val="134"/>
      </rPr>
      <t>有机质含量</t>
    </r>
  </si>
  <si>
    <t>7</t>
  </si>
  <si>
    <r>
      <rPr>
        <sz val="10"/>
        <color rgb="FF000000"/>
        <rFont val="宋体"/>
        <charset val="134"/>
      </rPr>
      <t>公路工程用矿粉</t>
    </r>
  </si>
  <si>
    <r>
      <rPr>
        <sz val="10"/>
        <rFont val="宋体"/>
        <charset val="134"/>
      </rPr>
      <t>筛分</t>
    </r>
  </si>
  <si>
    <r>
      <rPr>
        <sz val="10"/>
        <rFont val="宋体"/>
        <charset val="134"/>
      </rPr>
      <t>样</t>
    </r>
  </si>
  <si>
    <r>
      <rPr>
        <sz val="10"/>
        <color theme="1"/>
        <rFont val="宋体"/>
        <charset val="134"/>
      </rPr>
      <t>密度</t>
    </r>
  </si>
  <si>
    <r>
      <rPr>
        <sz val="10"/>
        <color theme="1"/>
        <rFont val="宋体"/>
        <charset val="134"/>
      </rPr>
      <t>样</t>
    </r>
  </si>
  <si>
    <r>
      <rPr>
        <sz val="10"/>
        <color theme="1"/>
        <rFont val="宋体"/>
        <charset val="134"/>
      </rPr>
      <t>亲水系数</t>
    </r>
  </si>
  <si>
    <r>
      <rPr>
        <sz val="10"/>
        <color theme="1"/>
        <rFont val="宋体"/>
        <charset val="134"/>
      </rPr>
      <t>项</t>
    </r>
  </si>
  <si>
    <r>
      <rPr>
        <sz val="10"/>
        <color theme="1"/>
        <rFont val="宋体"/>
        <charset val="134"/>
      </rPr>
      <t>加热安定性</t>
    </r>
  </si>
  <si>
    <r>
      <rPr>
        <sz val="10"/>
        <color theme="1"/>
        <rFont val="宋体"/>
        <charset val="134"/>
      </rPr>
      <t>含水量</t>
    </r>
  </si>
  <si>
    <t>8</t>
  </si>
  <si>
    <r>
      <rPr>
        <sz val="10"/>
        <color theme="1"/>
        <rFont val="宋体"/>
        <charset val="134"/>
      </rPr>
      <t>沥青</t>
    </r>
  </si>
  <si>
    <r>
      <rPr>
        <sz val="10"/>
        <color theme="1"/>
        <rFont val="宋体"/>
        <charset val="134"/>
      </rPr>
      <t>密度与相对密度</t>
    </r>
  </si>
  <si>
    <r>
      <rPr>
        <sz val="10"/>
        <color theme="1"/>
        <rFont val="宋体"/>
        <charset val="134"/>
      </rPr>
      <t>针入度</t>
    </r>
  </si>
  <si>
    <r>
      <rPr>
        <sz val="10"/>
        <color theme="1"/>
        <rFont val="宋体"/>
        <charset val="134"/>
      </rPr>
      <t>延度</t>
    </r>
  </si>
  <si>
    <r>
      <rPr>
        <sz val="10"/>
        <color theme="1"/>
        <rFont val="宋体"/>
        <charset val="134"/>
      </rPr>
      <t>软化点</t>
    </r>
  </si>
  <si>
    <t>9</t>
  </si>
  <si>
    <r>
      <rPr>
        <sz val="10"/>
        <color theme="1"/>
        <rFont val="宋体"/>
        <charset val="134"/>
      </rPr>
      <t>沥青混合料</t>
    </r>
  </si>
  <si>
    <r>
      <rPr>
        <sz val="10"/>
        <color theme="1"/>
        <rFont val="宋体"/>
        <charset val="134"/>
      </rPr>
      <t>配合比设计</t>
    </r>
    <r>
      <rPr>
        <sz val="10"/>
        <color theme="1"/>
        <rFont val="Times New Roman"/>
        <charset val="134"/>
      </rPr>
      <t>( AC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 xml:space="preserve"> ATB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 xml:space="preserve"> AM)</t>
    </r>
  </si>
  <si>
    <r>
      <rPr>
        <sz val="10"/>
        <color theme="1"/>
        <rFont val="宋体"/>
        <charset val="134"/>
      </rPr>
      <t>配合比设计</t>
    </r>
    <r>
      <rPr>
        <sz val="10"/>
        <color theme="1"/>
        <rFont val="Times New Roman"/>
        <charset val="134"/>
      </rPr>
      <t>(SMA)</t>
    </r>
  </si>
  <si>
    <r>
      <rPr>
        <sz val="10"/>
        <color theme="1"/>
        <rFont val="宋体"/>
        <charset val="134"/>
      </rPr>
      <t>马歇尔密度、沥青用量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油石比</t>
    </r>
    <r>
      <rPr>
        <sz val="10"/>
        <color theme="1"/>
        <rFont val="Times New Roman"/>
        <charset val="134"/>
      </rPr>
      <t>)</t>
    </r>
    <r>
      <rPr>
        <sz val="10"/>
        <color theme="1"/>
        <rFont val="宋体"/>
        <charset val="134"/>
      </rPr>
      <t>试验及矿料级配检验</t>
    </r>
  </si>
  <si>
    <r>
      <rPr>
        <sz val="10"/>
        <color theme="1"/>
        <rFont val="宋体"/>
        <charset val="134"/>
      </rPr>
      <t>马歇尔稳定度、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流值</t>
    </r>
  </si>
  <si>
    <r>
      <rPr>
        <sz val="10"/>
        <color theme="1"/>
        <rFont val="宋体"/>
        <charset val="134"/>
      </rPr>
      <t>理论最大相对密度</t>
    </r>
  </si>
  <si>
    <r>
      <rPr>
        <sz val="10"/>
        <color theme="1"/>
        <rFont val="宋体"/>
        <charset val="134"/>
      </rPr>
      <t>沥青含量</t>
    </r>
  </si>
  <si>
    <r>
      <rPr>
        <sz val="10"/>
        <color theme="1"/>
        <rFont val="宋体"/>
        <charset val="134"/>
      </rPr>
      <t>车辙试验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动稳定度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</si>
  <si>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宋体"/>
        <charset val="134"/>
      </rPr>
      <t>谢伦堡析漏试验</t>
    </r>
  </si>
  <si>
    <r>
      <rPr>
        <sz val="10"/>
        <color theme="1"/>
        <rFont val="宋体"/>
        <charset val="134"/>
      </rPr>
      <t>肯塔堡飞散</t>
    </r>
  </si>
  <si>
    <t>浸水马歇尔试验</t>
  </si>
  <si>
    <t>10</t>
  </si>
  <si>
    <r>
      <rPr>
        <sz val="10"/>
        <color theme="1"/>
        <rFont val="宋体"/>
        <charset val="134"/>
      </rPr>
      <t>无机结合料稳定材料</t>
    </r>
  </si>
  <si>
    <r>
      <rPr>
        <sz val="10"/>
        <color theme="1"/>
        <rFont val="宋体"/>
        <charset val="134"/>
      </rPr>
      <t>击实试验</t>
    </r>
  </si>
  <si>
    <r>
      <rPr>
        <sz val="10"/>
        <color theme="1"/>
        <rFont val="宋体"/>
        <charset val="134"/>
      </rPr>
      <t>无侧限抗压强度试验</t>
    </r>
  </si>
  <si>
    <r>
      <rPr>
        <sz val="10"/>
        <color theme="1"/>
        <rFont val="宋体"/>
        <charset val="134"/>
      </rPr>
      <t>组</t>
    </r>
  </si>
  <si>
    <r>
      <rPr>
        <sz val="10"/>
        <color theme="1"/>
        <rFont val="宋体"/>
        <charset val="134"/>
      </rPr>
      <t>碎石配合比设计</t>
    </r>
  </si>
  <si>
    <r>
      <rPr>
        <sz val="10"/>
        <color theme="1"/>
        <rFont val="宋体"/>
        <charset val="134"/>
      </rPr>
      <t>石屑配合比设计</t>
    </r>
  </si>
  <si>
    <t>11</t>
  </si>
  <si>
    <r>
      <rPr>
        <sz val="10"/>
        <color theme="1"/>
        <rFont val="宋体"/>
        <charset val="134"/>
      </rPr>
      <t>路面砖</t>
    </r>
  </si>
  <si>
    <r>
      <rPr>
        <sz val="10"/>
        <color theme="1"/>
        <rFont val="宋体"/>
        <charset val="134"/>
      </rPr>
      <t>抗压强度</t>
    </r>
  </si>
  <si>
    <r>
      <rPr>
        <sz val="10"/>
        <color theme="1"/>
        <rFont val="宋体"/>
        <charset val="134"/>
      </rPr>
      <t>抗折强度</t>
    </r>
  </si>
  <si>
    <r>
      <rPr>
        <sz val="10"/>
        <color theme="1"/>
        <rFont val="宋体"/>
        <charset val="134"/>
      </rPr>
      <t>吸水率</t>
    </r>
  </si>
  <si>
    <t>12</t>
  </si>
  <si>
    <r>
      <rPr>
        <sz val="10"/>
        <color theme="1"/>
        <rFont val="宋体"/>
        <charset val="134"/>
      </rPr>
      <t>路缘石</t>
    </r>
  </si>
  <si>
    <t>13</t>
  </si>
  <si>
    <r>
      <rPr>
        <sz val="10"/>
        <color theme="1"/>
        <rFont val="宋体"/>
        <charset val="134"/>
      </rPr>
      <t>井盖和雨水篦</t>
    </r>
  </si>
  <si>
    <r>
      <rPr>
        <sz val="10"/>
        <color theme="1"/>
        <rFont val="宋体"/>
        <charset val="134"/>
      </rPr>
      <t>承载能力</t>
    </r>
  </si>
  <si>
    <t>14</t>
  </si>
  <si>
    <t>植物病虫害</t>
  </si>
  <si>
    <t>植物病害、虫害、寄生性种子植物</t>
  </si>
  <si>
    <t>点</t>
  </si>
  <si>
    <t>15</t>
  </si>
  <si>
    <t>种植土</t>
  </si>
  <si>
    <t>水分</t>
  </si>
  <si>
    <t>样</t>
  </si>
  <si>
    <t>机械组成</t>
  </si>
  <si>
    <r>
      <rPr>
        <sz val="10"/>
        <color theme="1"/>
        <rFont val="宋体"/>
        <charset val="134"/>
      </rPr>
      <t>全盐量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电导率</t>
    </r>
    <r>
      <rPr>
        <sz val="10"/>
        <color theme="1"/>
        <rFont val="Times New Roman"/>
        <charset val="134"/>
      </rPr>
      <t>/EC</t>
    </r>
    <r>
      <rPr>
        <sz val="10"/>
        <color theme="1"/>
        <rFont val="宋体"/>
        <charset val="134"/>
      </rPr>
      <t>值</t>
    </r>
  </si>
  <si>
    <t>有机质</t>
  </si>
  <si>
    <t>pH</t>
  </si>
  <si>
    <t>容重</t>
  </si>
  <si>
    <t>全氮</t>
  </si>
  <si>
    <t>全磷</t>
  </si>
  <si>
    <t>全钾</t>
  </si>
  <si>
    <t>16</t>
  </si>
  <si>
    <t>有机肥</t>
  </si>
  <si>
    <t>速效磷</t>
  </si>
  <si>
    <t>速效钾</t>
  </si>
  <si>
    <t>酸碱度</t>
  </si>
  <si>
    <t>有机质含量</t>
  </si>
  <si>
    <t>塑料管材、管件</t>
  </si>
  <si>
    <t>尺寸</t>
  </si>
  <si>
    <t>拉伸（屈服）强度、断裂伸长率</t>
  </si>
  <si>
    <r>
      <rPr>
        <sz val="10"/>
        <rFont val="宋体"/>
        <charset val="134"/>
      </rPr>
      <t>落锤冲击试验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冲击强度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冲击性能</t>
    </r>
  </si>
  <si>
    <t>简支梁冲击试验</t>
  </si>
  <si>
    <t>纵向回缩率</t>
  </si>
  <si>
    <t>坠落试验</t>
  </si>
  <si>
    <t>环刚度</t>
  </si>
  <si>
    <t>烘箱试验</t>
  </si>
  <si>
    <t>静液压试验/静液压状态下的热稳定性</t>
  </si>
  <si>
    <t>阀门管件产品</t>
  </si>
  <si>
    <t>密封性能</t>
  </si>
  <si>
    <t>上密封试验</t>
  </si>
  <si>
    <t>渗漏量</t>
  </si>
  <si>
    <r>
      <rPr>
        <sz val="10"/>
        <rFont val="宋体"/>
        <charset val="134"/>
      </rPr>
      <t>电线电缆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</si>
  <si>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标志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</si>
  <si>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Times New Roman"/>
        <charset val="134"/>
      </rPr>
      <t>项</t>
    </r>
    <r>
      <rPr>
        <sz val="10.5"/>
        <color rgb="FF000000"/>
        <rFont val="Times New Roman"/>
        <charset val="134"/>
      </rPr>
      <t xml:space="preserve"> </t>
    </r>
  </si>
  <si>
    <t>结构尺寸检查</t>
  </si>
  <si>
    <r>
      <rPr>
        <sz val="10"/>
        <rFont val="宋体"/>
        <charset val="134"/>
      </rPr>
      <t>老化前机械性能（抗张强度、断裂伸长率）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</si>
  <si>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导体直流电阻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</si>
  <si>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绝缘电阻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</si>
  <si>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电压试验</t>
    </r>
    <r>
      <rPr>
        <sz val="10.5"/>
        <color rgb="FF000000"/>
        <rFont val="Times New Roman"/>
        <charset val="134"/>
      </rPr>
      <t xml:space="preserve"> </t>
    </r>
  </si>
  <si>
    <t>单根电线或电缆燃烧</t>
  </si>
  <si>
    <t>项</t>
  </si>
  <si>
    <t>开关插座及电气附件</t>
  </si>
  <si>
    <r>
      <rPr>
        <sz val="10"/>
        <rFont val="宋体"/>
        <charset val="134"/>
      </rPr>
      <t>防触电保护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</si>
  <si>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温升试验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</si>
  <si>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电气间隙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</si>
  <si>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爬电距离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</si>
  <si>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工频耐压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</si>
  <si>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插头拔出力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</si>
  <si>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分断容量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</si>
  <si>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耐热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</si>
  <si>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灼热丝</t>
    </r>
    <r>
      <rPr>
        <sz val="10.5"/>
        <color rgb="FF000000"/>
        <rFont val="Times New Roman"/>
        <charset val="134"/>
      </rPr>
      <t xml:space="preserve"> </t>
    </r>
  </si>
  <si>
    <t>永宁街规划一横路（创业大道-新耀北路）道路建设工程第三方检测服务-道路、交通、给排水及电力工程检测报价表</t>
  </si>
  <si>
    <t>分项工程部位</t>
  </si>
  <si>
    <t>检测项目/参数</t>
  </si>
  <si>
    <r>
      <rPr>
        <b/>
        <sz val="11"/>
        <color indexed="8"/>
        <rFont val="宋体"/>
        <charset val="134"/>
      </rPr>
      <t>检测频率</t>
    </r>
  </si>
  <si>
    <t>小计（元）</t>
  </si>
  <si>
    <r>
      <rPr>
        <sz val="9"/>
        <rFont val="宋体"/>
        <charset val="134"/>
      </rPr>
      <t>道路工程</t>
    </r>
  </si>
  <si>
    <t>土方路基</t>
  </si>
  <si>
    <t>压实度</t>
  </si>
  <si>
    <r>
      <rPr>
        <sz val="10"/>
        <color theme="1"/>
        <rFont val="宋体"/>
        <charset val="134"/>
      </rPr>
      <t>每</t>
    </r>
    <r>
      <rPr>
        <sz val="10"/>
        <color theme="1"/>
        <rFont val="Times New Roman"/>
        <charset val="134"/>
      </rPr>
      <t>1000m</t>
    </r>
    <r>
      <rPr>
        <vertAlign val="superscript"/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、每压实层抽检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点</t>
    </r>
  </si>
  <si>
    <t>弯沉值</t>
  </si>
  <si>
    <r>
      <rPr>
        <sz val="10"/>
        <color theme="1"/>
        <rFont val="宋体"/>
        <charset val="134"/>
      </rPr>
      <t>每车道、每</t>
    </r>
    <r>
      <rPr>
        <sz val="10"/>
        <color theme="1"/>
        <rFont val="Times New Roman"/>
        <charset val="134"/>
      </rPr>
      <t>20m</t>
    </r>
    <r>
      <rPr>
        <sz val="10"/>
        <color theme="1"/>
        <rFont val="宋体"/>
        <charset val="134"/>
      </rPr>
      <t>测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点</t>
    </r>
  </si>
  <si>
    <t>级配碎石基层</t>
  </si>
  <si>
    <r>
      <rPr>
        <sz val="10"/>
        <color theme="1"/>
        <rFont val="宋体"/>
        <charset val="134"/>
      </rPr>
      <t>每</t>
    </r>
    <r>
      <rPr>
        <sz val="10"/>
        <color theme="1"/>
        <rFont val="Times New Roman"/>
        <charset val="134"/>
      </rPr>
      <t>1000m</t>
    </r>
    <r>
      <rPr>
        <vertAlign val="superscript"/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、每压实层抽检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点</t>
    </r>
  </si>
  <si>
    <t>水泥稳定土基层</t>
  </si>
  <si>
    <t>厚度</t>
  </si>
  <si>
    <r>
      <rPr>
        <sz val="10"/>
        <color theme="1"/>
        <rFont val="宋体"/>
        <charset val="134"/>
      </rPr>
      <t>每</t>
    </r>
    <r>
      <rPr>
        <sz val="10"/>
        <color theme="1"/>
        <rFont val="Times New Roman"/>
        <charset val="134"/>
      </rPr>
      <t>1000m</t>
    </r>
    <r>
      <rPr>
        <vertAlign val="superscript"/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抽测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点</t>
    </r>
  </si>
  <si>
    <t>沥青混合料面层</t>
  </si>
  <si>
    <r>
      <rPr>
        <sz val="10"/>
        <color theme="1"/>
        <rFont val="宋体"/>
        <charset val="134"/>
      </rPr>
      <t>每</t>
    </r>
    <r>
      <rPr>
        <sz val="10"/>
        <color theme="1"/>
        <rFont val="Times New Roman"/>
        <charset val="134"/>
      </rPr>
      <t>1000m</t>
    </r>
    <r>
      <rPr>
        <vertAlign val="superscript"/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测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点</t>
    </r>
  </si>
  <si>
    <t>平整度</t>
  </si>
  <si>
    <r>
      <rPr>
        <sz val="10"/>
        <color theme="1"/>
        <rFont val="宋体"/>
        <charset val="134"/>
      </rPr>
      <t>每</t>
    </r>
    <r>
      <rPr>
        <sz val="10"/>
        <color theme="1"/>
        <rFont val="Times New Roman"/>
        <charset val="134"/>
      </rPr>
      <t>20m</t>
    </r>
    <r>
      <rPr>
        <sz val="10"/>
        <color theme="1"/>
        <rFont val="宋体"/>
        <charset val="134"/>
      </rPr>
      <t>测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处</t>
    </r>
  </si>
  <si>
    <t>处</t>
  </si>
  <si>
    <t>摩擦系数</t>
  </si>
  <si>
    <r>
      <rPr>
        <sz val="10"/>
        <color theme="1"/>
        <rFont val="宋体"/>
        <charset val="134"/>
      </rPr>
      <t>每</t>
    </r>
    <r>
      <rPr>
        <sz val="10"/>
        <color theme="1"/>
        <rFont val="Times New Roman"/>
        <charset val="134"/>
      </rPr>
      <t>200m</t>
    </r>
    <r>
      <rPr>
        <sz val="10"/>
        <color theme="1"/>
        <rFont val="宋体"/>
        <charset val="134"/>
      </rPr>
      <t>测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点</t>
    </r>
  </si>
  <si>
    <t>构造深度</t>
  </si>
  <si>
    <t>弯沉</t>
  </si>
  <si>
    <t>电缆沟</t>
  </si>
  <si>
    <t>回填石屑压实度</t>
  </si>
  <si>
    <r>
      <rPr>
        <sz val="10"/>
        <color theme="1"/>
        <rFont val="宋体"/>
        <charset val="134"/>
      </rPr>
      <t>每层每侧一组（每组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点）</t>
    </r>
  </si>
  <si>
    <t>沥青路面几何尺寸</t>
  </si>
  <si>
    <t>纵断面高程</t>
  </si>
  <si>
    <r>
      <rPr>
        <sz val="10"/>
        <color theme="1"/>
        <rFont val="Times New Roman"/>
        <charset val="134"/>
      </rPr>
      <t>20m</t>
    </r>
    <r>
      <rPr>
        <sz val="10"/>
        <color theme="1"/>
        <rFont val="宋体"/>
        <charset val="134"/>
      </rPr>
      <t>测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点</t>
    </r>
  </si>
  <si>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2</t>
    </r>
  </si>
  <si>
    <t>中线偏位</t>
  </si>
  <si>
    <r>
      <rPr>
        <sz val="10"/>
        <color theme="1"/>
        <rFont val="Times New Roman"/>
        <charset val="134"/>
      </rPr>
      <t>100m</t>
    </r>
    <r>
      <rPr>
        <sz val="10"/>
        <color theme="1"/>
        <rFont val="宋体"/>
        <charset val="134"/>
      </rPr>
      <t>测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点</t>
    </r>
  </si>
  <si>
    <t>宽度</t>
  </si>
  <si>
    <r>
      <rPr>
        <sz val="10"/>
        <color theme="1"/>
        <rFont val="Times New Roman"/>
        <charset val="134"/>
      </rPr>
      <t>40m</t>
    </r>
    <r>
      <rPr>
        <sz val="10"/>
        <color theme="1"/>
        <rFont val="宋体"/>
        <charset val="134"/>
      </rPr>
      <t>测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点</t>
    </r>
  </si>
  <si>
    <t>横坡</t>
  </si>
  <si>
    <r>
      <rPr>
        <sz val="10"/>
        <color theme="1"/>
        <rFont val="Times New Roman"/>
        <charset val="134"/>
      </rPr>
      <t>20m</t>
    </r>
    <r>
      <rPr>
        <sz val="10"/>
        <color theme="1"/>
        <rFont val="宋体"/>
        <charset val="134"/>
      </rPr>
      <t>测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点</t>
    </r>
  </si>
  <si>
    <t>交通工程</t>
  </si>
  <si>
    <t>交通标志</t>
  </si>
  <si>
    <t>交标志面反光膜逆反射系数</t>
  </si>
  <si>
    <r>
      <rPr>
        <sz val="9"/>
        <rFont val="宋体"/>
        <charset val="134"/>
      </rPr>
      <t>全检</t>
    </r>
  </si>
  <si>
    <t>立柱焊缝检测</t>
  </si>
  <si>
    <r>
      <rPr>
        <sz val="9"/>
        <rFont val="宋体"/>
        <charset val="134"/>
      </rPr>
      <t>一级</t>
    </r>
    <r>
      <rPr>
        <sz val="9"/>
        <rFont val="Times New Roman"/>
        <charset val="134"/>
      </rPr>
      <t>100%</t>
    </r>
    <r>
      <rPr>
        <sz val="9"/>
        <rFont val="宋体"/>
        <charset val="134"/>
      </rPr>
      <t>，二级</t>
    </r>
    <r>
      <rPr>
        <sz val="9"/>
        <rFont val="Times New Roman"/>
        <charset val="134"/>
      </rPr>
      <t>20%</t>
    </r>
  </si>
  <si>
    <t>米</t>
  </si>
  <si>
    <t>立柱涂层厚度检测</t>
  </si>
  <si>
    <t>构件</t>
  </si>
  <si>
    <t>交通标线</t>
  </si>
  <si>
    <t>标线涂层厚度</t>
  </si>
  <si>
    <r>
      <rPr>
        <sz val="9"/>
        <rFont val="宋体"/>
        <charset val="134"/>
      </rPr>
      <t>每种颜色每</t>
    </r>
    <r>
      <rPr>
        <sz val="9"/>
        <rFont val="Times New Roman"/>
        <charset val="134"/>
      </rPr>
      <t>1km</t>
    </r>
    <r>
      <rPr>
        <sz val="9"/>
        <rFont val="宋体"/>
        <charset val="134"/>
      </rPr>
      <t>测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处</t>
    </r>
  </si>
  <si>
    <t>标线逆反射系数</t>
  </si>
  <si>
    <t>给排水工程</t>
  </si>
  <si>
    <t>排水管网</t>
  </si>
  <si>
    <t>管道电视检测</t>
  </si>
  <si>
    <r>
      <rPr>
        <sz val="10"/>
        <color theme="1"/>
        <rFont val="宋体"/>
        <charset val="134"/>
      </rPr>
      <t>全检</t>
    </r>
  </si>
  <si>
    <t>管道闭水试验</t>
  </si>
  <si>
    <r>
      <rPr>
        <sz val="10"/>
        <color theme="1"/>
        <rFont val="宋体"/>
        <charset val="134"/>
      </rPr>
      <t>污水试验管段按井距分隔，抽样选取，带井试验；管道内径大于</t>
    </r>
    <r>
      <rPr>
        <sz val="10"/>
        <color theme="1"/>
        <rFont val="Times New Roman"/>
        <charset val="134"/>
      </rPr>
      <t>700mm</t>
    </r>
    <r>
      <rPr>
        <sz val="10"/>
        <color theme="1"/>
        <rFont val="宋体"/>
        <charset val="134"/>
      </rPr>
      <t>时，可按管道井段数量抽样选取</t>
    </r>
    <r>
      <rPr>
        <sz val="10"/>
        <color theme="1"/>
        <rFont val="Times New Roman"/>
        <charset val="134"/>
      </rPr>
      <t>1/3</t>
    </r>
    <r>
      <rPr>
        <sz val="10"/>
        <color theme="1"/>
        <rFont val="宋体"/>
        <charset val="134"/>
      </rPr>
      <t>进行试验</t>
    </r>
  </si>
  <si>
    <t>管道垫层压实度</t>
  </si>
  <si>
    <t>每100m测3点</t>
  </si>
  <si>
    <t>沟槽回填压实度</t>
  </si>
  <si>
    <r>
      <rPr>
        <sz val="10"/>
        <color theme="1"/>
        <rFont val="宋体"/>
        <charset val="134"/>
      </rPr>
      <t>每</t>
    </r>
    <r>
      <rPr>
        <sz val="10"/>
        <color theme="1"/>
        <rFont val="Times New Roman"/>
        <charset val="134"/>
      </rPr>
      <t>1000m</t>
    </r>
    <r>
      <rPr>
        <vertAlign val="superscript"/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每层每侧抽检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点</t>
    </r>
  </si>
  <si>
    <t>给水工程</t>
  </si>
  <si>
    <t xml:space="preserve">水压试验 </t>
  </si>
  <si>
    <t>全检</t>
  </si>
  <si>
    <t>球墨铸铁管防腐涂层厚度</t>
  </si>
  <si>
    <t>总构件数的10%</t>
  </si>
  <si>
    <t>混凝土管</t>
  </si>
  <si>
    <t>外观质量</t>
  </si>
  <si>
    <r>
      <rPr>
        <sz val="10"/>
        <color theme="1"/>
        <rFont val="宋体"/>
        <charset val="134"/>
      </rPr>
      <t>每一受检批中抽检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根</t>
    </r>
  </si>
  <si>
    <t>尺寸允许偏差</t>
  </si>
  <si>
    <t>外压荷载</t>
  </si>
  <si>
    <r>
      <rPr>
        <sz val="10"/>
        <color theme="1"/>
        <rFont val="宋体"/>
        <charset val="134"/>
      </rPr>
      <t>从外观质量和尺寸允许偏差检验合格的管子中抽取一根，检验外压破坏荷载</t>
    </r>
  </si>
  <si>
    <t>照明工程</t>
  </si>
  <si>
    <t>永宁街规划一横路（创业大道-新耀北路）道路建设工程第三方检测服务-地基基础检测报价表</t>
  </si>
  <si>
    <t>检测频率</t>
  </si>
  <si>
    <t>标志杆基础</t>
  </si>
  <si>
    <t>天然地基</t>
  </si>
  <si>
    <t>轻型圆锥动力触探试验</t>
  </si>
  <si>
    <t>1.每200㎡不少于1个点，且不少于10个点；
2.每个独立柱基不少于1个点；
3.基槽每20延米不少于1个点；</t>
  </si>
  <si>
    <t>换填地基</t>
  </si>
  <si>
    <t>重型圆锥动力触探试验</t>
  </si>
  <si>
    <t>电力管沟基础</t>
  </si>
  <si>
    <t>给水管道基础</t>
  </si>
  <si>
    <t>路灯及接线井基础</t>
  </si>
  <si>
    <t>排水管道基础</t>
  </si>
  <si>
    <t>基槽每20延米不少于1个点；</t>
  </si>
  <si>
    <t>复合地基（水泥搅拌桩+排桩形式:1.2*1.2,1.1*1.1）</t>
  </si>
  <si>
    <t>平板载荷试验</t>
  </si>
  <si>
    <t>不少于总桩数0.5%，且不少于3个点；</t>
  </si>
  <si>
    <t>单桩竖向抗压静载试验</t>
  </si>
  <si>
    <t>不少于总桩数的0.5%，且不少于3根</t>
  </si>
  <si>
    <t>根</t>
  </si>
  <si>
    <t>单桩钻芯法检测（水泥土桩）</t>
  </si>
  <si>
    <t>不少于总桩数的1-2%，且不少于3根</t>
  </si>
  <si>
    <t>道路软基处理</t>
  </si>
  <si>
    <t>复合地基</t>
  </si>
  <si>
    <t>不少于总桩数的0.25%，且不少于3根</t>
  </si>
  <si>
    <t>挡土墙</t>
  </si>
  <si>
    <t>处理地基（换填块石）</t>
  </si>
  <si>
    <t>每500㎡不少于1个点，且不少于3个点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</si>
</sst>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60">
    <font>
      <sz val="11"/>
      <color indexed="8"/>
      <name val="宋体"/>
      <charset val="134"/>
      <scheme val="minor"/>
    </font>
    <font>
      <sz val="10"/>
      <color indexed="8"/>
      <name val="Times New Roman"/>
      <charset val="134"/>
    </font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2"/>
      <name val="宋体"/>
      <charset val="134"/>
    </font>
    <font>
      <sz val="12"/>
      <name val="Times New Roman"/>
      <charset val="134"/>
    </font>
    <font>
      <b/>
      <sz val="12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Times New Roman"/>
      <charset val="134"/>
    </font>
    <font>
      <b/>
      <sz val="11"/>
      <name val="宋体"/>
      <charset val="134"/>
    </font>
    <font>
      <sz val="9"/>
      <color indexed="8"/>
      <name val="Times New Roman"/>
      <charset val="134"/>
    </font>
    <font>
      <sz val="9"/>
      <name val="Times New Roman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Times New Roman"/>
      <charset val="134"/>
    </font>
    <font>
      <sz val="9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indexed="8"/>
      <name val="Times New Roman"/>
      <charset val="134"/>
    </font>
    <font>
      <sz val="11"/>
      <color theme="1"/>
      <name val="Times New Roman"/>
      <charset val="134"/>
    </font>
    <font>
      <b/>
      <sz val="11"/>
      <color indexed="8"/>
      <name val="宋体"/>
      <charset val="134"/>
      <scheme val="minor"/>
    </font>
    <font>
      <b/>
      <sz val="9"/>
      <name val="Times New Roman"/>
      <charset val="134"/>
    </font>
    <font>
      <b/>
      <sz val="12"/>
      <color rgb="FF000000"/>
      <name val="宋体"/>
      <charset val="134"/>
    </font>
    <font>
      <b/>
      <sz val="12"/>
      <color indexed="8"/>
      <name val="Times New Roman"/>
      <charset val="134"/>
    </font>
    <font>
      <b/>
      <sz val="10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8"/>
      <name val="宋体"/>
      <charset val="134"/>
    </font>
    <font>
      <sz val="14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8"/>
      <name val="宋体"/>
      <charset val="134"/>
    </font>
    <font>
      <vertAlign val="superscript"/>
      <sz val="10"/>
      <color theme="1"/>
      <name val="Times New Roman"/>
      <charset val="134"/>
    </font>
    <font>
      <vertAlign val="superscript"/>
      <sz val="10"/>
      <name val="宋体"/>
      <charset val="134"/>
    </font>
    <font>
      <b/>
      <sz val="12"/>
      <color rgb="FF000000"/>
      <name val="Times New Roman"/>
      <charset val="134"/>
    </font>
    <font>
      <b/>
      <sz val="11"/>
      <name val="Times New Roman"/>
      <charset val="134"/>
    </font>
    <font>
      <b/>
      <sz val="10"/>
      <name val="Times New Roman"/>
      <charset val="134"/>
    </font>
    <font>
      <sz val="10.5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4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" fillId="8" borderId="7" applyNumberFormat="0" applyFon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5" fillId="0" borderId="8" applyNumberFormat="0" applyFill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6" fillId="12" borderId="10" applyNumberFormat="0" applyAlignment="0" applyProtection="0">
      <alignment vertical="center"/>
    </xf>
    <xf numFmtId="0" fontId="47" fillId="12" borderId="6" applyNumberFormat="0" applyAlignment="0" applyProtection="0">
      <alignment vertical="center"/>
    </xf>
    <xf numFmtId="0" fontId="48" fillId="13" borderId="11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50" fillId="0" borderId="13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5" fillId="0" borderId="0">
      <alignment vertical="center"/>
    </xf>
  </cellStyleXfs>
  <cellXfs count="102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center" vertical="top" wrapText="1"/>
    </xf>
    <xf numFmtId="0" fontId="4" fillId="0" borderId="1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 wrapText="1"/>
    </xf>
    <xf numFmtId="0" fontId="14" fillId="0" borderId="1" xfId="49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9" fontId="17" fillId="0" borderId="1" xfId="0" applyNumberFormat="1" applyFont="1" applyFill="1" applyBorder="1" applyAlignment="1">
      <alignment horizontal="center" vertical="center" wrapText="1"/>
    </xf>
    <xf numFmtId="177" fontId="18" fillId="0" borderId="1" xfId="0" applyNumberFormat="1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0" fontId="15" fillId="0" borderId="1" xfId="49" applyFont="1" applyBorder="1" applyAlignment="1">
      <alignment horizontal="center" vertical="center" wrapText="1"/>
    </xf>
    <xf numFmtId="176" fontId="16" fillId="2" borderId="1" xfId="0" applyNumberFormat="1" applyFont="1" applyFill="1" applyBorder="1" applyAlignment="1">
      <alignment horizontal="center" vertical="center" wrapText="1"/>
    </xf>
    <xf numFmtId="177" fontId="18" fillId="2" borderId="1" xfId="0" applyNumberFormat="1" applyFont="1" applyFill="1" applyBorder="1" applyAlignment="1">
      <alignment horizontal="center" vertical="center" wrapText="1"/>
    </xf>
    <xf numFmtId="0" fontId="14" fillId="0" borderId="1" xfId="49" applyFont="1" applyBorder="1" applyAlignment="1">
      <alignment horizontal="center" vertical="center" wrapText="1"/>
    </xf>
    <xf numFmtId="0" fontId="19" fillId="0" borderId="1" xfId="49" applyFont="1" applyFill="1" applyBorder="1" applyAlignment="1">
      <alignment horizontal="center" vertical="center" wrapText="1"/>
    </xf>
    <xf numFmtId="9" fontId="14" fillId="0" borderId="1" xfId="49" applyNumberFormat="1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20" fillId="0" borderId="1" xfId="49" applyFont="1" applyFill="1" applyBorder="1" applyAlignment="1">
      <alignment horizontal="center" vertical="center" wrapText="1"/>
    </xf>
    <xf numFmtId="0" fontId="21" fillId="0" borderId="1" xfId="49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4" fillId="0" borderId="1" xfId="49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28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28" fillId="0" borderId="1" xfId="0" applyNumberFormat="1" applyFont="1" applyFill="1" applyBorder="1" applyAlignment="1">
      <alignment horizontal="center" vertical="center" wrapText="1"/>
    </xf>
    <xf numFmtId="177" fontId="18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177" fontId="28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justify" vertical="center" wrapText="1"/>
    </xf>
    <xf numFmtId="0" fontId="29" fillId="0" borderId="1" xfId="0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/>
    </xf>
    <xf numFmtId="49" fontId="31" fillId="0" borderId="1" xfId="0" applyNumberFormat="1" applyFont="1" applyFill="1" applyBorder="1" applyAlignment="1">
      <alignment horizontal="center" vertical="center"/>
    </xf>
    <xf numFmtId="0" fontId="31" fillId="0" borderId="1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horizontal="right" vertical="center" wrapText="1"/>
    </xf>
    <xf numFmtId="31" fontId="7" fillId="0" borderId="0" xfId="0" applyNumberFormat="1" applyFont="1" applyFill="1" applyAlignment="1">
      <alignment horizontal="right" vertical="center" wrapText="1"/>
    </xf>
    <xf numFmtId="0" fontId="7" fillId="0" borderId="0" xfId="0" applyFont="1" applyFill="1" applyAlignment="1">
      <alignment horizontal="righ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Y124"/>
  <sheetViews>
    <sheetView workbookViewId="0">
      <pane xSplit="4" ySplit="1" topLeftCell="E2" activePane="bottomRight" state="frozen"/>
      <selection/>
      <selection pane="topRight"/>
      <selection pane="bottomLeft"/>
      <selection pane="bottomRight" activeCell="C2" sqref="C2"/>
    </sheetView>
  </sheetViews>
  <sheetFormatPr defaultColWidth="9" defaultRowHeight="14.25"/>
  <cols>
    <col min="1" max="1" width="5.375" style="95" customWidth="1"/>
    <col min="2" max="2" width="27.75" style="95" customWidth="1"/>
    <col min="3" max="3" width="31.875" style="95" customWidth="1"/>
    <col min="4" max="4" width="21.5" style="95" customWidth="1"/>
    <col min="5" max="5" width="9" style="1"/>
    <col min="6" max="6" width="10.5416666666667" style="1"/>
    <col min="7" max="16384" width="9" style="1"/>
  </cols>
  <sheetData>
    <row r="1" ht="63" customHeight="1" spans="1:4">
      <c r="A1" s="96" t="s">
        <v>0</v>
      </c>
      <c r="B1" s="96"/>
      <c r="C1" s="96"/>
      <c r="D1" s="96"/>
    </row>
    <row r="2" s="92" customFormat="1" ht="50" customHeight="1" spans="1:4">
      <c r="A2" s="97" t="s">
        <v>1</v>
      </c>
      <c r="B2" s="97" t="s">
        <v>2</v>
      </c>
      <c r="C2" s="97" t="s">
        <v>3</v>
      </c>
      <c r="D2" s="97" t="s">
        <v>4</v>
      </c>
    </row>
    <row r="3" s="92" customFormat="1" ht="50" customHeight="1" spans="1:4">
      <c r="A3" s="97">
        <v>1</v>
      </c>
      <c r="B3" s="97" t="s">
        <v>5</v>
      </c>
      <c r="C3" s="98"/>
      <c r="D3" s="97"/>
    </row>
    <row r="4" s="92" customFormat="1" ht="50" customHeight="1" spans="1:4">
      <c r="A4" s="97">
        <v>2</v>
      </c>
      <c r="B4" s="97" t="s">
        <v>6</v>
      </c>
      <c r="C4" s="98"/>
      <c r="D4" s="97"/>
    </row>
    <row r="5" s="92" customFormat="1" ht="50" customHeight="1" spans="1:4">
      <c r="A5" s="97">
        <v>3</v>
      </c>
      <c r="B5" s="97" t="s">
        <v>7</v>
      </c>
      <c r="C5" s="98"/>
      <c r="D5" s="97"/>
    </row>
    <row r="6" s="92" customFormat="1" ht="50" customHeight="1" spans="1:4">
      <c r="A6" s="97">
        <v>4</v>
      </c>
      <c r="B6" s="97" t="s">
        <v>8</v>
      </c>
      <c r="C6" s="98"/>
      <c r="D6" s="97"/>
    </row>
    <row r="7" s="1" customFormat="1" spans="1:4">
      <c r="A7" s="95"/>
      <c r="B7" s="95"/>
      <c r="C7" s="95"/>
      <c r="D7" s="95"/>
    </row>
    <row r="8" s="1" customFormat="1" ht="18.75" spans="1:4">
      <c r="A8" s="99"/>
      <c r="B8" s="99"/>
      <c r="C8" s="99"/>
      <c r="D8" s="99"/>
    </row>
    <row r="9" s="1" customFormat="1" spans="1:4">
      <c r="A9" s="100"/>
      <c r="B9" s="101"/>
      <c r="C9" s="101"/>
      <c r="D9" s="101"/>
    </row>
    <row r="10" s="1" customFormat="1" spans="1:4">
      <c r="A10" s="95"/>
      <c r="B10" s="95"/>
      <c r="C10" s="95"/>
      <c r="D10" s="95"/>
    </row>
    <row r="11" s="1" customFormat="1" spans="1:4">
      <c r="A11" s="95"/>
      <c r="B11" s="95"/>
      <c r="C11" s="95"/>
      <c r="D11" s="95"/>
    </row>
    <row r="12" s="1" customFormat="1" spans="1:4">
      <c r="A12" s="95"/>
      <c r="B12" s="95"/>
      <c r="C12" s="95"/>
      <c r="D12" s="95"/>
    </row>
    <row r="13" s="1" customFormat="1" spans="1:4">
      <c r="A13" s="95"/>
      <c r="B13" s="95"/>
      <c r="C13" s="95"/>
      <c r="D13" s="95"/>
    </row>
    <row r="14" s="1" customFormat="1" spans="1:4">
      <c r="A14" s="95"/>
      <c r="B14" s="95"/>
      <c r="C14" s="95"/>
      <c r="D14" s="95"/>
    </row>
    <row r="15" s="1" customFormat="1" spans="1:4">
      <c r="A15" s="95"/>
      <c r="B15" s="95"/>
      <c r="C15" s="95"/>
      <c r="D15" s="95"/>
    </row>
    <row r="16" s="1" customFormat="1" spans="1:4">
      <c r="A16" s="95"/>
      <c r="B16" s="95"/>
      <c r="C16" s="95"/>
      <c r="D16" s="95"/>
    </row>
    <row r="17" s="1" customFormat="1" spans="1:4">
      <c r="A17" s="95"/>
      <c r="B17" s="95"/>
      <c r="C17" s="95"/>
      <c r="D17" s="95"/>
    </row>
    <row r="18" s="1" customFormat="1" spans="1:4">
      <c r="A18" s="95"/>
      <c r="B18" s="95"/>
      <c r="C18" s="95"/>
      <c r="D18" s="95"/>
    </row>
    <row r="19" s="1" customFormat="1" spans="1:4">
      <c r="A19" s="95"/>
      <c r="B19" s="95"/>
      <c r="C19" s="95"/>
      <c r="D19" s="95"/>
    </row>
    <row r="20" s="1" customFormat="1" spans="1:4">
      <c r="A20" s="95"/>
      <c r="B20" s="95"/>
      <c r="C20" s="95"/>
      <c r="D20" s="95"/>
    </row>
    <row r="21" s="1" customFormat="1" spans="1:4">
      <c r="A21" s="95"/>
      <c r="B21" s="95"/>
      <c r="C21" s="95"/>
      <c r="D21" s="95"/>
    </row>
    <row r="22" s="1" customFormat="1" spans="1:4">
      <c r="A22" s="95"/>
      <c r="B22" s="95"/>
      <c r="C22" s="95"/>
      <c r="D22" s="95"/>
    </row>
    <row r="23" s="1" customFormat="1" spans="1:4">
      <c r="A23" s="95"/>
      <c r="B23" s="95"/>
      <c r="C23" s="95"/>
      <c r="D23" s="95"/>
    </row>
    <row r="24" s="1" customFormat="1" spans="1:4">
      <c r="A24" s="95"/>
      <c r="B24" s="95"/>
      <c r="C24" s="95"/>
      <c r="D24" s="95"/>
    </row>
    <row r="25" s="1" customFormat="1" spans="1:4">
      <c r="A25" s="95"/>
      <c r="B25" s="95"/>
      <c r="C25" s="95"/>
      <c r="D25" s="95"/>
    </row>
    <row r="26" s="1" customFormat="1" spans="1:4">
      <c r="A26" s="95"/>
      <c r="B26" s="95"/>
      <c r="C26" s="95"/>
      <c r="D26" s="95"/>
    </row>
    <row r="27" s="1" customFormat="1" spans="1:4">
      <c r="A27" s="95"/>
      <c r="B27" s="95"/>
      <c r="C27" s="95"/>
      <c r="D27" s="95"/>
    </row>
    <row r="28" s="1" customFormat="1" spans="1:4">
      <c r="A28" s="95"/>
      <c r="B28" s="95"/>
      <c r="C28" s="95"/>
      <c r="D28" s="95"/>
    </row>
    <row r="29" s="1" customFormat="1" spans="1:4">
      <c r="A29" s="95"/>
      <c r="B29" s="95"/>
      <c r="C29" s="95"/>
      <c r="D29" s="95"/>
    </row>
    <row r="30" s="1" customFormat="1" spans="1:4">
      <c r="A30" s="95"/>
      <c r="B30" s="95"/>
      <c r="C30" s="95"/>
      <c r="D30" s="95"/>
    </row>
    <row r="31" s="1" customFormat="1" spans="1:4">
      <c r="A31" s="95"/>
      <c r="B31" s="95"/>
      <c r="C31" s="95"/>
      <c r="D31" s="95"/>
    </row>
    <row r="32" s="1" customFormat="1" spans="1:4">
      <c r="A32" s="95"/>
      <c r="B32" s="95"/>
      <c r="C32" s="95"/>
      <c r="D32" s="95"/>
    </row>
    <row r="33" s="1" customFormat="1" spans="1:4">
      <c r="A33" s="95"/>
      <c r="B33" s="95"/>
      <c r="C33" s="95"/>
      <c r="D33" s="95"/>
    </row>
    <row r="34" s="1" customFormat="1" spans="1:4">
      <c r="A34" s="95"/>
      <c r="B34" s="95"/>
      <c r="C34" s="95"/>
      <c r="D34" s="95"/>
    </row>
    <row r="35" s="1" customFormat="1" spans="1:4">
      <c r="A35" s="95"/>
      <c r="B35" s="95"/>
      <c r="C35" s="95"/>
      <c r="D35" s="95"/>
    </row>
    <row r="36" s="1" customFormat="1" spans="1:4">
      <c r="A36" s="95"/>
      <c r="B36" s="95"/>
      <c r="C36" s="95"/>
      <c r="D36" s="95"/>
    </row>
    <row r="37" s="1" customFormat="1" spans="1:4">
      <c r="A37" s="95"/>
      <c r="B37" s="95"/>
      <c r="C37" s="95"/>
      <c r="D37" s="95"/>
    </row>
    <row r="38" s="1" customFormat="1" spans="1:4">
      <c r="A38" s="95"/>
      <c r="B38" s="95"/>
      <c r="C38" s="95"/>
      <c r="D38" s="95"/>
    </row>
    <row r="39" s="1" customFormat="1" spans="1:4">
      <c r="A39" s="95"/>
      <c r="B39" s="95"/>
      <c r="C39" s="95"/>
      <c r="D39" s="95"/>
    </row>
    <row r="40" s="1" customFormat="1" spans="1:4">
      <c r="A40" s="95"/>
      <c r="B40" s="95"/>
      <c r="C40" s="95"/>
      <c r="D40" s="95"/>
    </row>
    <row r="94" s="93" customFormat="1" ht="15" customHeight="1" spans="1:4">
      <c r="A94" s="95"/>
      <c r="B94" s="95"/>
      <c r="C94" s="95"/>
      <c r="D94" s="95"/>
    </row>
    <row r="95" s="93" customFormat="1" ht="15" customHeight="1" spans="1:4">
      <c r="A95" s="95"/>
      <c r="B95" s="95"/>
      <c r="C95" s="95"/>
      <c r="D95" s="95"/>
    </row>
    <row r="96" s="93" customFormat="1" ht="15" customHeight="1" spans="1:4">
      <c r="A96" s="95"/>
      <c r="B96" s="95"/>
      <c r="C96" s="95"/>
      <c r="D96" s="95"/>
    </row>
    <row r="97" s="93" customFormat="1" ht="15" customHeight="1" spans="1:4">
      <c r="A97" s="95"/>
      <c r="B97" s="95"/>
      <c r="C97" s="95"/>
      <c r="D97" s="95"/>
    </row>
    <row r="98" s="93" customFormat="1" ht="15" customHeight="1" spans="1:4">
      <c r="A98" s="95"/>
      <c r="B98" s="95"/>
      <c r="C98" s="95"/>
      <c r="D98" s="95"/>
    </row>
    <row r="99" s="93" customFormat="1" ht="15" customHeight="1" spans="1:4">
      <c r="A99" s="95"/>
      <c r="B99" s="95"/>
      <c r="C99" s="95"/>
      <c r="D99" s="95"/>
    </row>
    <row r="100" s="93" customFormat="1" ht="15" customHeight="1" spans="1:4">
      <c r="A100" s="95"/>
      <c r="B100" s="95"/>
      <c r="C100" s="95"/>
      <c r="D100" s="95"/>
    </row>
    <row r="101" s="93" customFormat="1" ht="15" customHeight="1" spans="1:4">
      <c r="A101" s="95"/>
      <c r="B101" s="95"/>
      <c r="C101" s="95"/>
      <c r="D101" s="95"/>
    </row>
    <row r="102" s="93" customFormat="1" ht="15" customHeight="1" spans="1:4">
      <c r="A102" s="95"/>
      <c r="B102" s="95"/>
      <c r="C102" s="95"/>
      <c r="D102" s="95"/>
    </row>
    <row r="103" s="94" customFormat="1" spans="1:16353">
      <c r="A103" s="95"/>
      <c r="B103" s="95"/>
      <c r="C103" s="95"/>
      <c r="D103" s="95"/>
      <c r="XDY103" s="93"/>
    </row>
    <row r="104" s="94" customFormat="1" spans="1:16353">
      <c r="A104" s="95"/>
      <c r="B104" s="95"/>
      <c r="C104" s="95"/>
      <c r="D104" s="95"/>
      <c r="XDY104" s="93"/>
    </row>
    <row r="105" s="94" customFormat="1" spans="1:16353">
      <c r="A105" s="95"/>
      <c r="B105" s="95"/>
      <c r="C105" s="95"/>
      <c r="D105" s="95"/>
      <c r="XDY105" s="93"/>
    </row>
    <row r="106" s="94" customFormat="1" spans="1:16353">
      <c r="A106" s="95"/>
      <c r="B106" s="95"/>
      <c r="C106" s="95"/>
      <c r="D106" s="95"/>
      <c r="XDY106" s="93"/>
    </row>
    <row r="107" s="94" customFormat="1" spans="1:16353">
      <c r="A107" s="95"/>
      <c r="B107" s="95"/>
      <c r="C107" s="95"/>
      <c r="D107" s="95"/>
      <c r="XDY107" s="93"/>
    </row>
    <row r="108" s="94" customFormat="1" spans="1:16353">
      <c r="A108" s="95"/>
      <c r="B108" s="95"/>
      <c r="C108" s="95"/>
      <c r="D108" s="95"/>
      <c r="XDY108" s="93"/>
    </row>
    <row r="109" s="94" customFormat="1" spans="1:16353">
      <c r="A109" s="95"/>
      <c r="B109" s="95"/>
      <c r="C109" s="95"/>
      <c r="D109" s="95"/>
      <c r="XDY109" s="93"/>
    </row>
    <row r="110" s="94" customFormat="1" spans="1:16353">
      <c r="A110" s="95"/>
      <c r="B110" s="95"/>
      <c r="C110" s="95"/>
      <c r="D110" s="95"/>
      <c r="XDY110" s="93"/>
    </row>
    <row r="111" s="94" customFormat="1" spans="1:16353">
      <c r="A111" s="95"/>
      <c r="B111" s="95"/>
      <c r="C111" s="95"/>
      <c r="D111" s="95"/>
      <c r="XDY111" s="93"/>
    </row>
    <row r="112" s="94" customFormat="1" spans="1:16353">
      <c r="A112" s="95"/>
      <c r="B112" s="95"/>
      <c r="C112" s="95"/>
      <c r="D112" s="95"/>
      <c r="XDY112" s="93"/>
    </row>
    <row r="113" s="94" customFormat="1" spans="1:16353">
      <c r="A113" s="95"/>
      <c r="B113" s="95"/>
      <c r="C113" s="95"/>
      <c r="D113" s="95"/>
      <c r="XDY113" s="93"/>
    </row>
    <row r="114" s="94" customFormat="1" spans="1:16353">
      <c r="A114" s="95"/>
      <c r="B114" s="95"/>
      <c r="C114" s="95"/>
      <c r="D114" s="95"/>
      <c r="XDY114" s="93"/>
    </row>
    <row r="115" s="94" customFormat="1" spans="1:16353">
      <c r="A115" s="95"/>
      <c r="B115" s="95"/>
      <c r="C115" s="95"/>
      <c r="D115" s="95"/>
      <c r="XDY115" s="93"/>
    </row>
    <row r="116" s="94" customFormat="1" spans="1:16353">
      <c r="A116" s="95"/>
      <c r="B116" s="95"/>
      <c r="C116" s="95"/>
      <c r="D116" s="95"/>
      <c r="XDY116" s="93"/>
    </row>
    <row r="117" s="94" customFormat="1" spans="1:16353">
      <c r="A117" s="95"/>
      <c r="B117" s="95"/>
      <c r="C117" s="95"/>
      <c r="D117" s="95"/>
      <c r="XDY117" s="93"/>
    </row>
    <row r="118" s="94" customFormat="1" spans="1:16353">
      <c r="A118" s="95"/>
      <c r="B118" s="95"/>
      <c r="C118" s="95"/>
      <c r="D118" s="95"/>
      <c r="XDY118" s="93"/>
    </row>
    <row r="119" s="94" customFormat="1" spans="1:16353">
      <c r="A119" s="95"/>
      <c r="B119" s="95"/>
      <c r="C119" s="95"/>
      <c r="D119" s="95"/>
      <c r="XDY119" s="93"/>
    </row>
    <row r="120" s="94" customFormat="1" spans="1:16353">
      <c r="A120" s="95"/>
      <c r="B120" s="95"/>
      <c r="C120" s="95"/>
      <c r="D120" s="95"/>
      <c r="XDY120" s="93"/>
    </row>
    <row r="121" s="94" customFormat="1" spans="1:16353">
      <c r="A121" s="95"/>
      <c r="B121" s="95"/>
      <c r="C121" s="95"/>
      <c r="D121" s="95"/>
      <c r="XDY121" s="93"/>
    </row>
    <row r="122" s="94" customFormat="1" spans="1:16353">
      <c r="A122" s="95"/>
      <c r="B122" s="95"/>
      <c r="C122" s="95"/>
      <c r="D122" s="95"/>
      <c r="XDY122" s="93"/>
    </row>
    <row r="123" s="94" customFormat="1" spans="1:16353">
      <c r="A123" s="95"/>
      <c r="B123" s="95"/>
      <c r="C123" s="95"/>
      <c r="D123" s="95"/>
      <c r="XDY123" s="93"/>
    </row>
    <row r="124" ht="28" customHeight="1"/>
  </sheetData>
  <mergeCells count="4">
    <mergeCell ref="A1:D1"/>
    <mergeCell ref="A8:D8"/>
    <mergeCell ref="A9:D9"/>
    <mergeCell ref="A124:D12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XFC159"/>
  <sheetViews>
    <sheetView zoomScale="70" zoomScaleNormal="70" workbookViewId="0">
      <pane xSplit="3" ySplit="2" topLeftCell="D3" activePane="bottomRight" state="frozen"/>
      <selection/>
      <selection pane="topRight"/>
      <selection pane="bottomLeft"/>
      <selection pane="bottomRight" activeCell="A2" sqref="A2:H124"/>
    </sheetView>
  </sheetViews>
  <sheetFormatPr defaultColWidth="9" defaultRowHeight="12.75"/>
  <cols>
    <col min="1" max="1" width="4.125" style="5" customWidth="1"/>
    <col min="2" max="2" width="15.25" style="5" customWidth="1"/>
    <col min="3" max="3" width="37.375" style="5" customWidth="1"/>
    <col min="4" max="4" width="9.1" style="5" customWidth="1"/>
    <col min="5" max="5" width="6.06666666666667" style="5" customWidth="1"/>
    <col min="6" max="6" width="8.20833333333333" style="5" customWidth="1"/>
    <col min="7" max="7" width="7.31666666666667" style="5" customWidth="1"/>
    <col min="8" max="8" width="8.56666666666667" style="5" customWidth="1"/>
    <col min="9" max="16384" width="9" style="5"/>
  </cols>
  <sheetData>
    <row r="1" ht="15.75" spans="1:8">
      <c r="A1" s="61" t="s">
        <v>9</v>
      </c>
      <c r="B1" s="62"/>
      <c r="C1" s="62"/>
      <c r="D1" s="62"/>
      <c r="E1" s="62"/>
      <c r="F1" s="62"/>
      <c r="G1" s="62"/>
      <c r="H1" s="62"/>
    </row>
    <row r="2" ht="27" spans="1:8">
      <c r="A2" s="63" t="s">
        <v>1</v>
      </c>
      <c r="B2" s="63" t="s">
        <v>10</v>
      </c>
      <c r="C2" s="64" t="s">
        <v>11</v>
      </c>
      <c r="D2" s="63" t="s">
        <v>12</v>
      </c>
      <c r="E2" s="64" t="s">
        <v>13</v>
      </c>
      <c r="F2" s="64" t="s">
        <v>14</v>
      </c>
      <c r="G2" s="63" t="s">
        <v>15</v>
      </c>
      <c r="H2" s="63" t="s">
        <v>4</v>
      </c>
    </row>
    <row r="3" customFormat="1" ht="13.5" spans="1:8">
      <c r="A3" s="65" t="s">
        <v>16</v>
      </c>
      <c r="B3" s="66" t="s">
        <v>17</v>
      </c>
      <c r="C3" s="67" t="s">
        <v>18</v>
      </c>
      <c r="D3" s="33">
        <v>2</v>
      </c>
      <c r="E3" s="67" t="s">
        <v>19</v>
      </c>
      <c r="F3" s="33"/>
      <c r="G3" s="33"/>
      <c r="H3" s="67"/>
    </row>
    <row r="4" customFormat="1" ht="13.5" spans="1:8">
      <c r="A4" s="67"/>
      <c r="B4" s="67"/>
      <c r="C4" s="67" t="s">
        <v>20</v>
      </c>
      <c r="D4" s="33">
        <v>2</v>
      </c>
      <c r="E4" s="67" t="s">
        <v>19</v>
      </c>
      <c r="F4" s="33"/>
      <c r="G4" s="33"/>
      <c r="H4" s="67"/>
    </row>
    <row r="5" customFormat="1" ht="13.5" spans="1:8">
      <c r="A5" s="67"/>
      <c r="B5" s="67"/>
      <c r="C5" s="67" t="s">
        <v>21</v>
      </c>
      <c r="D5" s="33">
        <v>2</v>
      </c>
      <c r="E5" s="67" t="s">
        <v>19</v>
      </c>
      <c r="F5" s="33"/>
      <c r="G5" s="33"/>
      <c r="H5" s="67"/>
    </row>
    <row r="6" customFormat="1" ht="13.5" spans="1:8">
      <c r="A6" s="67"/>
      <c r="B6" s="67"/>
      <c r="C6" s="67" t="s">
        <v>22</v>
      </c>
      <c r="D6" s="33">
        <v>2</v>
      </c>
      <c r="E6" s="67" t="s">
        <v>19</v>
      </c>
      <c r="F6" s="33"/>
      <c r="G6" s="33"/>
      <c r="H6" s="67"/>
    </row>
    <row r="7" customFormat="1" ht="13.5" spans="1:8">
      <c r="A7" s="67"/>
      <c r="B7" s="67"/>
      <c r="C7" s="67" t="s">
        <v>23</v>
      </c>
      <c r="D7" s="33">
        <v>2</v>
      </c>
      <c r="E7" s="67" t="s">
        <v>19</v>
      </c>
      <c r="F7" s="33"/>
      <c r="G7" s="33"/>
      <c r="H7" s="67"/>
    </row>
    <row r="8" customFormat="1" ht="13.5" spans="1:8">
      <c r="A8" s="67"/>
      <c r="B8" s="67"/>
      <c r="C8" s="66" t="s">
        <v>24</v>
      </c>
      <c r="D8" s="33">
        <v>2</v>
      </c>
      <c r="E8" s="67" t="s">
        <v>19</v>
      </c>
      <c r="F8" s="33"/>
      <c r="G8" s="33"/>
      <c r="H8" s="66"/>
    </row>
    <row r="9" s="1" customFormat="1" spans="1:8">
      <c r="A9" s="65" t="s">
        <v>25</v>
      </c>
      <c r="B9" s="67" t="s">
        <v>26</v>
      </c>
      <c r="C9" s="67" t="s">
        <v>27</v>
      </c>
      <c r="D9" s="33">
        <v>2</v>
      </c>
      <c r="E9" s="67" t="s">
        <v>19</v>
      </c>
      <c r="F9" s="33"/>
      <c r="G9" s="33"/>
      <c r="H9" s="67"/>
    </row>
    <row r="10" s="1" customFormat="1" spans="1:8">
      <c r="A10" s="67"/>
      <c r="B10" s="67"/>
      <c r="C10" s="67" t="s">
        <v>28</v>
      </c>
      <c r="D10" s="33">
        <v>2</v>
      </c>
      <c r="E10" s="67" t="s">
        <v>19</v>
      </c>
      <c r="F10" s="33"/>
      <c r="G10" s="33"/>
      <c r="H10" s="67"/>
    </row>
    <row r="11" s="1" customFormat="1" spans="1:8">
      <c r="A11" s="67"/>
      <c r="B11" s="67"/>
      <c r="C11" s="67" t="s">
        <v>29</v>
      </c>
      <c r="D11" s="33">
        <v>2</v>
      </c>
      <c r="E11" s="67" t="s">
        <v>19</v>
      </c>
      <c r="F11" s="33"/>
      <c r="G11" s="33"/>
      <c r="H11" s="67"/>
    </row>
    <row r="12" s="1" customFormat="1" spans="1:8">
      <c r="A12" s="67"/>
      <c r="B12" s="67"/>
      <c r="C12" s="67" t="s">
        <v>30</v>
      </c>
      <c r="D12" s="33">
        <v>2</v>
      </c>
      <c r="E12" s="67" t="s">
        <v>19</v>
      </c>
      <c r="F12" s="33"/>
      <c r="G12" s="33"/>
      <c r="H12" s="67"/>
    </row>
    <row r="13" s="1" customFormat="1" spans="1:8">
      <c r="A13" s="67"/>
      <c r="B13" s="67"/>
      <c r="C13" s="67" t="s">
        <v>31</v>
      </c>
      <c r="D13" s="33">
        <v>2</v>
      </c>
      <c r="E13" s="67" t="s">
        <v>19</v>
      </c>
      <c r="F13" s="33"/>
      <c r="G13" s="33"/>
      <c r="H13" s="67"/>
    </row>
    <row r="14" s="1" customFormat="1" spans="1:8">
      <c r="A14" s="67"/>
      <c r="B14" s="67"/>
      <c r="C14" s="67" t="s">
        <v>32</v>
      </c>
      <c r="D14" s="33">
        <v>2</v>
      </c>
      <c r="E14" s="67" t="s">
        <v>19</v>
      </c>
      <c r="F14" s="33"/>
      <c r="G14" s="33"/>
      <c r="H14" s="67"/>
    </row>
    <row r="15" s="1" customFormat="1" spans="1:8">
      <c r="A15" s="67"/>
      <c r="B15" s="67"/>
      <c r="C15" s="67" t="s">
        <v>33</v>
      </c>
      <c r="D15" s="33">
        <v>2</v>
      </c>
      <c r="E15" s="67" t="s">
        <v>19</v>
      </c>
      <c r="F15" s="33"/>
      <c r="G15" s="33"/>
      <c r="H15" s="67"/>
    </row>
    <row r="16" s="1" customFormat="1" spans="1:8">
      <c r="A16" s="67"/>
      <c r="B16" s="67"/>
      <c r="C16" s="67" t="s">
        <v>34</v>
      </c>
      <c r="D16" s="33">
        <v>2</v>
      </c>
      <c r="E16" s="67" t="s">
        <v>19</v>
      </c>
      <c r="F16" s="33"/>
      <c r="G16" s="33"/>
      <c r="H16" s="67"/>
    </row>
    <row r="17" s="1" customFormat="1" spans="1:8">
      <c r="A17" s="67"/>
      <c r="B17" s="67"/>
      <c r="C17" s="67" t="s">
        <v>35</v>
      </c>
      <c r="D17" s="33">
        <v>2</v>
      </c>
      <c r="E17" s="67" t="s">
        <v>19</v>
      </c>
      <c r="F17" s="33"/>
      <c r="G17" s="33"/>
      <c r="H17" s="67"/>
    </row>
    <row r="18" s="1" customFormat="1" spans="1:8">
      <c r="A18" s="67"/>
      <c r="B18" s="67"/>
      <c r="C18" s="67" t="s">
        <v>36</v>
      </c>
      <c r="D18" s="33">
        <v>2</v>
      </c>
      <c r="E18" s="67" t="s">
        <v>19</v>
      </c>
      <c r="F18" s="33"/>
      <c r="G18" s="33"/>
      <c r="H18" s="67"/>
    </row>
    <row r="19" s="1" customFormat="1" spans="1:8">
      <c r="A19" s="67"/>
      <c r="B19" s="67"/>
      <c r="C19" s="67" t="s">
        <v>37</v>
      </c>
      <c r="D19" s="33">
        <v>2</v>
      </c>
      <c r="E19" s="67" t="s">
        <v>19</v>
      </c>
      <c r="F19" s="33"/>
      <c r="G19" s="33"/>
      <c r="H19" s="67"/>
    </row>
    <row r="20" s="1" customFormat="1" spans="1:8">
      <c r="A20" s="67"/>
      <c r="B20" s="67"/>
      <c r="C20" s="67" t="s">
        <v>38</v>
      </c>
      <c r="D20" s="33">
        <v>2</v>
      </c>
      <c r="E20" s="67" t="s">
        <v>19</v>
      </c>
      <c r="F20" s="33"/>
      <c r="G20" s="33"/>
      <c r="H20" s="67"/>
    </row>
    <row r="21" s="1" customFormat="1" spans="1:8">
      <c r="A21" s="67"/>
      <c r="B21" s="67"/>
      <c r="C21" s="67" t="s">
        <v>39</v>
      </c>
      <c r="D21" s="33">
        <v>2</v>
      </c>
      <c r="E21" s="67" t="s">
        <v>19</v>
      </c>
      <c r="F21" s="33"/>
      <c r="G21" s="33"/>
      <c r="H21" s="67"/>
    </row>
    <row r="22" s="1" customFormat="1" spans="1:8">
      <c r="A22" s="67"/>
      <c r="B22" s="67"/>
      <c r="C22" s="67" t="s">
        <v>40</v>
      </c>
      <c r="D22" s="33">
        <v>2</v>
      </c>
      <c r="E22" s="67" t="s">
        <v>19</v>
      </c>
      <c r="F22" s="33"/>
      <c r="G22" s="33"/>
      <c r="H22" s="67"/>
    </row>
    <row r="23" s="1" customFormat="1" spans="1:8">
      <c r="A23" s="65" t="s">
        <v>41</v>
      </c>
      <c r="B23" s="67" t="s">
        <v>42</v>
      </c>
      <c r="C23" s="67" t="s">
        <v>43</v>
      </c>
      <c r="D23" s="33">
        <v>2</v>
      </c>
      <c r="E23" s="67" t="s">
        <v>19</v>
      </c>
      <c r="F23" s="33"/>
      <c r="G23" s="33"/>
      <c r="H23" s="67"/>
    </row>
    <row r="24" s="1" customFormat="1" spans="1:8">
      <c r="A24" s="67"/>
      <c r="B24" s="67"/>
      <c r="C24" s="67" t="s">
        <v>28</v>
      </c>
      <c r="D24" s="33">
        <v>2</v>
      </c>
      <c r="E24" s="67" t="s">
        <v>19</v>
      </c>
      <c r="F24" s="33"/>
      <c r="G24" s="33"/>
      <c r="H24" s="67"/>
    </row>
    <row r="25" s="1" customFormat="1" spans="1:8">
      <c r="A25" s="67"/>
      <c r="B25" s="67"/>
      <c r="C25" s="67" t="s">
        <v>44</v>
      </c>
      <c r="D25" s="33">
        <v>2</v>
      </c>
      <c r="E25" s="67" t="s">
        <v>19</v>
      </c>
      <c r="F25" s="33"/>
      <c r="G25" s="33"/>
      <c r="H25" s="67"/>
    </row>
    <row r="26" s="1" customFormat="1" spans="1:8">
      <c r="A26" s="67"/>
      <c r="B26" s="67"/>
      <c r="C26" s="67" t="s">
        <v>45</v>
      </c>
      <c r="D26" s="33">
        <v>2</v>
      </c>
      <c r="E26" s="67" t="s">
        <v>19</v>
      </c>
      <c r="F26" s="33"/>
      <c r="G26" s="33"/>
      <c r="H26" s="67"/>
    </row>
    <row r="27" s="1" customFormat="1" spans="1:8">
      <c r="A27" s="67"/>
      <c r="B27" s="67"/>
      <c r="C27" s="67" t="s">
        <v>30</v>
      </c>
      <c r="D27" s="33">
        <v>2</v>
      </c>
      <c r="E27" s="67" t="s">
        <v>19</v>
      </c>
      <c r="F27" s="33"/>
      <c r="G27" s="33"/>
      <c r="H27" s="67"/>
    </row>
    <row r="28" s="1" customFormat="1" spans="1:8">
      <c r="A28" s="67"/>
      <c r="B28" s="67"/>
      <c r="C28" s="67" t="s">
        <v>31</v>
      </c>
      <c r="D28" s="33">
        <v>2</v>
      </c>
      <c r="E28" s="67" t="s">
        <v>19</v>
      </c>
      <c r="F28" s="33"/>
      <c r="G28" s="33"/>
      <c r="H28" s="67"/>
    </row>
    <row r="29" s="1" customFormat="1" spans="1:8">
      <c r="A29" s="67"/>
      <c r="B29" s="67"/>
      <c r="C29" s="67" t="s">
        <v>32</v>
      </c>
      <c r="D29" s="33">
        <v>2</v>
      </c>
      <c r="E29" s="67" t="s">
        <v>19</v>
      </c>
      <c r="F29" s="33"/>
      <c r="G29" s="33"/>
      <c r="H29" s="67"/>
    </row>
    <row r="30" s="1" customFormat="1" spans="1:8">
      <c r="A30" s="67"/>
      <c r="B30" s="67"/>
      <c r="C30" s="67" t="s">
        <v>46</v>
      </c>
      <c r="D30" s="33">
        <v>2</v>
      </c>
      <c r="E30" s="67" t="s">
        <v>19</v>
      </c>
      <c r="F30" s="33"/>
      <c r="G30" s="33"/>
      <c r="H30" s="67"/>
    </row>
    <row r="31" s="1" customFormat="1" spans="1:8">
      <c r="A31" s="67"/>
      <c r="B31" s="67"/>
      <c r="C31" s="67" t="s">
        <v>47</v>
      </c>
      <c r="D31" s="33">
        <v>2</v>
      </c>
      <c r="E31" s="67" t="s">
        <v>19</v>
      </c>
      <c r="F31" s="33"/>
      <c r="G31" s="33"/>
      <c r="H31" s="67"/>
    </row>
    <row r="32" s="1" customFormat="1" spans="1:8">
      <c r="A32" s="67"/>
      <c r="B32" s="67"/>
      <c r="C32" s="68" t="s">
        <v>48</v>
      </c>
      <c r="D32" s="33">
        <v>2</v>
      </c>
      <c r="E32" s="67" t="s">
        <v>19</v>
      </c>
      <c r="F32" s="69"/>
      <c r="G32" s="33"/>
      <c r="H32" s="67"/>
    </row>
    <row r="33" s="1" customFormat="1" spans="1:8">
      <c r="A33" s="67"/>
      <c r="B33" s="67"/>
      <c r="C33" s="67" t="s">
        <v>49</v>
      </c>
      <c r="D33" s="33">
        <v>2</v>
      </c>
      <c r="E33" s="67" t="s">
        <v>19</v>
      </c>
      <c r="F33" s="33"/>
      <c r="G33" s="33"/>
      <c r="H33" s="67"/>
    </row>
    <row r="34" s="1" customFormat="1" spans="1:8">
      <c r="A34" s="65" t="s">
        <v>50</v>
      </c>
      <c r="B34" s="66" t="s">
        <v>51</v>
      </c>
      <c r="C34" s="67" t="s">
        <v>52</v>
      </c>
      <c r="D34" s="33">
        <v>4</v>
      </c>
      <c r="E34" s="67" t="s">
        <v>19</v>
      </c>
      <c r="F34" s="33"/>
      <c r="G34" s="33"/>
      <c r="H34" s="67"/>
    </row>
    <row r="35" s="1" customFormat="1" spans="1:8">
      <c r="A35" s="67"/>
      <c r="B35" s="67"/>
      <c r="C35" s="67" t="s">
        <v>53</v>
      </c>
      <c r="D35" s="33">
        <v>4</v>
      </c>
      <c r="E35" s="67" t="s">
        <v>19</v>
      </c>
      <c r="F35" s="33"/>
      <c r="G35" s="33"/>
      <c r="H35" s="67"/>
    </row>
    <row r="36" s="1" customFormat="1" spans="1:8">
      <c r="A36" s="67"/>
      <c r="B36" s="67"/>
      <c r="C36" s="67" t="s">
        <v>54</v>
      </c>
      <c r="D36" s="33">
        <v>20</v>
      </c>
      <c r="E36" s="67" t="s">
        <v>55</v>
      </c>
      <c r="F36" s="33"/>
      <c r="G36" s="33"/>
      <c r="H36" s="67"/>
    </row>
    <row r="37" s="1" customFormat="1" spans="1:8">
      <c r="A37" s="67"/>
      <c r="B37" s="67"/>
      <c r="C37" s="67" t="s">
        <v>56</v>
      </c>
      <c r="D37" s="33">
        <v>4</v>
      </c>
      <c r="E37" s="67" t="s">
        <v>19</v>
      </c>
      <c r="F37" s="33"/>
      <c r="G37" s="33"/>
      <c r="H37" s="67"/>
    </row>
    <row r="38" s="1" customFormat="1" spans="1:8">
      <c r="A38" s="67"/>
      <c r="B38" s="67"/>
      <c r="C38" s="67" t="s">
        <v>57</v>
      </c>
      <c r="D38" s="33">
        <v>4</v>
      </c>
      <c r="E38" s="67" t="s">
        <v>55</v>
      </c>
      <c r="F38" s="33"/>
      <c r="G38" s="33"/>
      <c r="H38" s="66" t="s">
        <v>58</v>
      </c>
    </row>
    <row r="39" s="1" customFormat="1" spans="1:8">
      <c r="A39" s="65" t="s">
        <v>59</v>
      </c>
      <c r="B39" s="67" t="s">
        <v>60</v>
      </c>
      <c r="C39" s="67" t="s">
        <v>61</v>
      </c>
      <c r="D39" s="33">
        <v>5</v>
      </c>
      <c r="E39" s="67" t="s">
        <v>55</v>
      </c>
      <c r="F39" s="33"/>
      <c r="G39" s="33"/>
      <c r="H39" s="67"/>
    </row>
    <row r="40" s="1" customFormat="1" spans="1:8">
      <c r="A40" s="67"/>
      <c r="B40" s="67"/>
      <c r="C40" s="67" t="s">
        <v>62</v>
      </c>
      <c r="D40" s="33">
        <v>5</v>
      </c>
      <c r="E40" s="67" t="s">
        <v>55</v>
      </c>
      <c r="F40" s="33"/>
      <c r="G40" s="33"/>
      <c r="H40" s="67"/>
    </row>
    <row r="41" s="1" customFormat="1" spans="1:8">
      <c r="A41" s="67"/>
      <c r="B41" s="67"/>
      <c r="C41" s="67" t="s">
        <v>63</v>
      </c>
      <c r="D41" s="33">
        <v>5</v>
      </c>
      <c r="E41" s="67" t="s">
        <v>55</v>
      </c>
      <c r="F41" s="33"/>
      <c r="G41" s="33"/>
      <c r="H41" s="67"/>
    </row>
    <row r="42" s="1" customFormat="1" spans="1:8">
      <c r="A42" s="67"/>
      <c r="B42" s="67"/>
      <c r="C42" s="67" t="s">
        <v>64</v>
      </c>
      <c r="D42" s="33">
        <v>5</v>
      </c>
      <c r="E42" s="67" t="s">
        <v>55</v>
      </c>
      <c r="F42" s="33"/>
      <c r="G42" s="33"/>
      <c r="H42" s="67"/>
    </row>
    <row r="43" spans="1:8">
      <c r="A43" s="70" t="s">
        <v>65</v>
      </c>
      <c r="B43" s="71" t="s">
        <v>66</v>
      </c>
      <c r="C43" s="67" t="s">
        <v>67</v>
      </c>
      <c r="D43" s="67">
        <v>3</v>
      </c>
      <c r="E43" s="67" t="s">
        <v>19</v>
      </c>
      <c r="F43" s="67"/>
      <c r="G43" s="33"/>
      <c r="H43" s="67"/>
    </row>
    <row r="44" spans="1:8">
      <c r="A44" s="70"/>
      <c r="B44" s="71"/>
      <c r="C44" s="67" t="s">
        <v>68</v>
      </c>
      <c r="D44" s="67">
        <v>3</v>
      </c>
      <c r="E44" s="67" t="s">
        <v>19</v>
      </c>
      <c r="F44" s="67"/>
      <c r="G44" s="33"/>
      <c r="H44" s="67"/>
    </row>
    <row r="45" spans="1:8">
      <c r="A45" s="70"/>
      <c r="B45" s="71"/>
      <c r="C45" s="67" t="s">
        <v>69</v>
      </c>
      <c r="D45" s="67">
        <v>3</v>
      </c>
      <c r="E45" s="67" t="s">
        <v>19</v>
      </c>
      <c r="F45" s="67"/>
      <c r="G45" s="33"/>
      <c r="H45" s="67"/>
    </row>
    <row r="46" spans="1:8">
      <c r="A46" s="70"/>
      <c r="B46" s="71"/>
      <c r="C46" s="71" t="s">
        <v>70</v>
      </c>
      <c r="D46" s="67">
        <v>3</v>
      </c>
      <c r="E46" s="67" t="s">
        <v>19</v>
      </c>
      <c r="F46" s="67"/>
      <c r="G46" s="33"/>
      <c r="H46" s="67"/>
    </row>
    <row r="47" spans="1:8">
      <c r="A47" s="72" t="s">
        <v>71</v>
      </c>
      <c r="B47" s="65" t="s">
        <v>72</v>
      </c>
      <c r="C47" s="67" t="s">
        <v>73</v>
      </c>
      <c r="D47" s="33">
        <v>1</v>
      </c>
      <c r="E47" s="67" t="s">
        <v>74</v>
      </c>
      <c r="F47" s="33"/>
      <c r="G47" s="33"/>
      <c r="H47" s="67"/>
    </row>
    <row r="48" spans="1:8">
      <c r="A48" s="72"/>
      <c r="B48" s="65"/>
      <c r="C48" s="73" t="s">
        <v>75</v>
      </c>
      <c r="D48" s="33">
        <v>1</v>
      </c>
      <c r="E48" s="73" t="s">
        <v>76</v>
      </c>
      <c r="F48" s="73"/>
      <c r="G48" s="33"/>
      <c r="H48" s="67"/>
    </row>
    <row r="49" spans="1:8">
      <c r="A49" s="72"/>
      <c r="B49" s="65"/>
      <c r="C49" s="73" t="s">
        <v>77</v>
      </c>
      <c r="D49" s="33">
        <v>1</v>
      </c>
      <c r="E49" s="73" t="s">
        <v>78</v>
      </c>
      <c r="F49" s="73"/>
      <c r="G49" s="33"/>
      <c r="H49" s="67"/>
    </row>
    <row r="50" spans="1:8">
      <c r="A50" s="72"/>
      <c r="B50" s="65"/>
      <c r="C50" s="73" t="s">
        <v>79</v>
      </c>
      <c r="D50" s="33">
        <v>1</v>
      </c>
      <c r="E50" s="73" t="s">
        <v>78</v>
      </c>
      <c r="F50" s="73"/>
      <c r="G50" s="33"/>
      <c r="H50" s="67"/>
    </row>
    <row r="51" spans="1:8">
      <c r="A51" s="72"/>
      <c r="B51" s="65"/>
      <c r="C51" s="73" t="s">
        <v>80</v>
      </c>
      <c r="D51" s="33">
        <v>1</v>
      </c>
      <c r="E51" s="73" t="s">
        <v>78</v>
      </c>
      <c r="F51" s="73"/>
      <c r="G51" s="33"/>
      <c r="H51" s="67"/>
    </row>
    <row r="52" spans="1:8">
      <c r="A52" s="74" t="s">
        <v>81</v>
      </c>
      <c r="B52" s="73" t="s">
        <v>82</v>
      </c>
      <c r="C52" s="73" t="s">
        <v>83</v>
      </c>
      <c r="D52" s="73">
        <v>3</v>
      </c>
      <c r="E52" s="73" t="s">
        <v>78</v>
      </c>
      <c r="F52" s="73"/>
      <c r="G52" s="33"/>
      <c r="H52" s="67"/>
    </row>
    <row r="53" spans="1:8">
      <c r="A53" s="74"/>
      <c r="B53" s="73"/>
      <c r="C53" s="73" t="s">
        <v>84</v>
      </c>
      <c r="D53" s="73">
        <v>3</v>
      </c>
      <c r="E53" s="73" t="s">
        <v>78</v>
      </c>
      <c r="F53" s="73"/>
      <c r="G53" s="33"/>
      <c r="H53" s="67"/>
    </row>
    <row r="54" spans="1:8">
      <c r="A54" s="74"/>
      <c r="B54" s="73"/>
      <c r="C54" s="73" t="s">
        <v>85</v>
      </c>
      <c r="D54" s="73">
        <v>3</v>
      </c>
      <c r="E54" s="73" t="s">
        <v>78</v>
      </c>
      <c r="F54" s="73"/>
      <c r="G54" s="33"/>
      <c r="H54" s="73"/>
    </row>
    <row r="55" spans="1:8">
      <c r="A55" s="74"/>
      <c r="B55" s="73"/>
      <c r="C55" s="73" t="s">
        <v>86</v>
      </c>
      <c r="D55" s="73">
        <v>3</v>
      </c>
      <c r="E55" s="73" t="s">
        <v>78</v>
      </c>
      <c r="F55" s="73"/>
      <c r="G55" s="33"/>
      <c r="H55" s="67"/>
    </row>
    <row r="56" spans="1:8">
      <c r="A56" s="74" t="s">
        <v>87</v>
      </c>
      <c r="B56" s="73" t="s">
        <v>88</v>
      </c>
      <c r="C56" s="73" t="s">
        <v>89</v>
      </c>
      <c r="D56" s="73">
        <v>2</v>
      </c>
      <c r="E56" s="73" t="s">
        <v>78</v>
      </c>
      <c r="F56" s="73"/>
      <c r="G56" s="33"/>
      <c r="H56" s="67"/>
    </row>
    <row r="57" spans="1:8">
      <c r="A57" s="74"/>
      <c r="B57" s="73"/>
      <c r="C57" s="73" t="s">
        <v>90</v>
      </c>
      <c r="D57" s="73">
        <v>2</v>
      </c>
      <c r="E57" s="73" t="s">
        <v>78</v>
      </c>
      <c r="F57" s="73"/>
      <c r="G57" s="33"/>
      <c r="H57" s="67"/>
    </row>
    <row r="58" spans="1:8">
      <c r="A58" s="74"/>
      <c r="B58" s="73"/>
      <c r="C58" s="68" t="s">
        <v>91</v>
      </c>
      <c r="D58" s="73">
        <v>2</v>
      </c>
      <c r="E58" s="73" t="s">
        <v>78</v>
      </c>
      <c r="F58" s="73"/>
      <c r="G58" s="33"/>
      <c r="H58" s="67"/>
    </row>
    <row r="59" spans="1:8">
      <c r="A59" s="74"/>
      <c r="B59" s="73"/>
      <c r="C59" s="73" t="s">
        <v>92</v>
      </c>
      <c r="D59" s="73">
        <v>2</v>
      </c>
      <c r="E59" s="73" t="s">
        <v>78</v>
      </c>
      <c r="F59" s="73"/>
      <c r="G59" s="33"/>
      <c r="H59" s="67"/>
    </row>
    <row r="60" spans="1:8">
      <c r="A60" s="74"/>
      <c r="B60" s="73"/>
      <c r="C60" s="73" t="s">
        <v>93</v>
      </c>
      <c r="D60" s="73">
        <v>2</v>
      </c>
      <c r="E60" s="73" t="s">
        <v>78</v>
      </c>
      <c r="F60" s="73"/>
      <c r="G60" s="33"/>
      <c r="H60" s="67"/>
    </row>
    <row r="61" spans="1:8">
      <c r="A61" s="74"/>
      <c r="B61" s="73"/>
      <c r="C61" s="73" t="s">
        <v>94</v>
      </c>
      <c r="D61" s="73">
        <v>2</v>
      </c>
      <c r="E61" s="73" t="s">
        <v>78</v>
      </c>
      <c r="F61" s="73"/>
      <c r="G61" s="33"/>
      <c r="H61" s="67"/>
    </row>
    <row r="62" spans="1:8">
      <c r="A62" s="74"/>
      <c r="B62" s="73"/>
      <c r="C62" s="73" t="s">
        <v>95</v>
      </c>
      <c r="D62" s="73">
        <v>2</v>
      </c>
      <c r="E62" s="73" t="s">
        <v>78</v>
      </c>
      <c r="F62" s="73"/>
      <c r="G62" s="33"/>
      <c r="H62" s="67"/>
    </row>
    <row r="63" spans="1:8">
      <c r="A63" s="74"/>
      <c r="B63" s="73"/>
      <c r="C63" s="73" t="s">
        <v>96</v>
      </c>
      <c r="D63" s="73">
        <v>2</v>
      </c>
      <c r="E63" s="73" t="s">
        <v>78</v>
      </c>
      <c r="F63" s="73"/>
      <c r="G63" s="33"/>
      <c r="H63" s="67"/>
    </row>
    <row r="64" spans="1:8">
      <c r="A64" s="74"/>
      <c r="B64" s="73"/>
      <c r="C64" s="73" t="s">
        <v>97</v>
      </c>
      <c r="D64" s="73">
        <v>2</v>
      </c>
      <c r="E64" s="73" t="s">
        <v>78</v>
      </c>
      <c r="F64" s="73"/>
      <c r="G64" s="33"/>
      <c r="H64" s="67"/>
    </row>
    <row r="65" spans="1:8">
      <c r="A65" s="74"/>
      <c r="B65" s="73"/>
      <c r="C65" s="75" t="s">
        <v>98</v>
      </c>
      <c r="D65" s="73">
        <v>2</v>
      </c>
      <c r="E65" s="73"/>
      <c r="F65" s="73"/>
      <c r="G65" s="33"/>
      <c r="H65" s="67"/>
    </row>
    <row r="66" spans="1:8">
      <c r="A66" s="74" t="s">
        <v>99</v>
      </c>
      <c r="B66" s="76" t="s">
        <v>100</v>
      </c>
      <c r="C66" s="73" t="s">
        <v>101</v>
      </c>
      <c r="D66" s="73">
        <v>2</v>
      </c>
      <c r="E66" s="73" t="s">
        <v>78</v>
      </c>
      <c r="F66" s="73"/>
      <c r="G66" s="33"/>
      <c r="H66" s="67"/>
    </row>
    <row r="67" spans="1:8">
      <c r="A67" s="74"/>
      <c r="B67" s="76"/>
      <c r="C67" s="73" t="s">
        <v>102</v>
      </c>
      <c r="D67" s="73">
        <v>9</v>
      </c>
      <c r="E67" s="73" t="s">
        <v>103</v>
      </c>
      <c r="F67" s="73"/>
      <c r="G67" s="33"/>
      <c r="H67" s="73"/>
    </row>
    <row r="68" spans="1:8">
      <c r="A68" s="74"/>
      <c r="B68" s="76"/>
      <c r="C68" s="73" t="s">
        <v>104</v>
      </c>
      <c r="D68" s="73">
        <v>1</v>
      </c>
      <c r="E68" s="73" t="s">
        <v>103</v>
      </c>
      <c r="F68" s="73"/>
      <c r="G68" s="33"/>
      <c r="H68" s="67"/>
    </row>
    <row r="69" spans="1:8">
      <c r="A69" s="74"/>
      <c r="B69" s="76"/>
      <c r="C69" s="73" t="s">
        <v>105</v>
      </c>
      <c r="D69" s="73">
        <v>1</v>
      </c>
      <c r="E69" s="73" t="s">
        <v>103</v>
      </c>
      <c r="F69" s="73"/>
      <c r="G69" s="33"/>
      <c r="H69" s="67"/>
    </row>
    <row r="70" spans="1:8">
      <c r="A70" s="74" t="s">
        <v>106</v>
      </c>
      <c r="B70" s="77" t="s">
        <v>107</v>
      </c>
      <c r="C70" s="73" t="s">
        <v>108</v>
      </c>
      <c r="D70" s="73">
        <v>1</v>
      </c>
      <c r="E70" s="73" t="s">
        <v>78</v>
      </c>
      <c r="F70" s="73"/>
      <c r="G70" s="33"/>
      <c r="H70" s="67"/>
    </row>
    <row r="71" spans="1:8">
      <c r="A71" s="74"/>
      <c r="B71" s="77"/>
      <c r="C71" s="73" t="s">
        <v>109</v>
      </c>
      <c r="D71" s="73">
        <v>1</v>
      </c>
      <c r="E71" s="73" t="s">
        <v>78</v>
      </c>
      <c r="F71" s="73"/>
      <c r="G71" s="33"/>
      <c r="H71" s="67"/>
    </row>
    <row r="72" spans="1:8">
      <c r="A72" s="74"/>
      <c r="B72" s="77"/>
      <c r="C72" s="73" t="s">
        <v>110</v>
      </c>
      <c r="D72" s="73">
        <v>1</v>
      </c>
      <c r="E72" s="73" t="s">
        <v>78</v>
      </c>
      <c r="F72" s="73"/>
      <c r="G72" s="33"/>
      <c r="H72" s="67"/>
    </row>
    <row r="73" spans="1:8">
      <c r="A73" s="74" t="s">
        <v>111</v>
      </c>
      <c r="B73" s="77" t="s">
        <v>112</v>
      </c>
      <c r="C73" s="73" t="s">
        <v>108</v>
      </c>
      <c r="D73" s="73">
        <v>1</v>
      </c>
      <c r="E73" s="73" t="s">
        <v>78</v>
      </c>
      <c r="F73" s="73"/>
      <c r="G73" s="33"/>
      <c r="H73" s="67"/>
    </row>
    <row r="74" spans="1:8">
      <c r="A74" s="74"/>
      <c r="B74" s="77"/>
      <c r="C74" s="73" t="s">
        <v>109</v>
      </c>
      <c r="D74" s="73">
        <v>1</v>
      </c>
      <c r="E74" s="73" t="s">
        <v>78</v>
      </c>
      <c r="F74" s="73"/>
      <c r="G74" s="33"/>
      <c r="H74" s="67"/>
    </row>
    <row r="75" spans="1:8">
      <c r="A75" s="74"/>
      <c r="B75" s="77"/>
      <c r="C75" s="73" t="s">
        <v>110</v>
      </c>
      <c r="D75" s="73">
        <v>1</v>
      </c>
      <c r="E75" s="73" t="s">
        <v>78</v>
      </c>
      <c r="F75" s="73"/>
      <c r="G75" s="33"/>
      <c r="H75" s="67"/>
    </row>
    <row r="76" spans="1:8">
      <c r="A76" s="74" t="s">
        <v>113</v>
      </c>
      <c r="B76" s="77" t="s">
        <v>114</v>
      </c>
      <c r="C76" s="73" t="s">
        <v>115</v>
      </c>
      <c r="D76" s="73">
        <v>2</v>
      </c>
      <c r="E76" s="73" t="s">
        <v>78</v>
      </c>
      <c r="F76" s="73"/>
      <c r="G76" s="33"/>
      <c r="H76" s="67"/>
    </row>
    <row r="77" spans="1:8">
      <c r="A77" s="72" t="s">
        <v>116</v>
      </c>
      <c r="B77" s="78" t="s">
        <v>117</v>
      </c>
      <c r="C77" s="75" t="s">
        <v>118</v>
      </c>
      <c r="D77" s="73">
        <v>100</v>
      </c>
      <c r="E77" s="75" t="s">
        <v>119</v>
      </c>
      <c r="F77" s="73"/>
      <c r="G77" s="33"/>
      <c r="H77" s="67"/>
    </row>
    <row r="78" spans="1:8">
      <c r="A78" s="72" t="s">
        <v>120</v>
      </c>
      <c r="B78" s="79" t="s">
        <v>121</v>
      </c>
      <c r="C78" s="75" t="s">
        <v>122</v>
      </c>
      <c r="D78" s="73">
        <v>2</v>
      </c>
      <c r="E78" s="75" t="s">
        <v>123</v>
      </c>
      <c r="F78" s="73"/>
      <c r="G78" s="33"/>
      <c r="H78" s="67"/>
    </row>
    <row r="79" spans="1:8">
      <c r="A79" s="72"/>
      <c r="B79" s="80"/>
      <c r="C79" s="75" t="s">
        <v>124</v>
      </c>
      <c r="D79" s="73">
        <v>2</v>
      </c>
      <c r="E79" s="75" t="s">
        <v>123</v>
      </c>
      <c r="F79" s="73"/>
      <c r="G79" s="33"/>
      <c r="H79" s="67"/>
    </row>
    <row r="80" spans="1:8">
      <c r="A80" s="72"/>
      <c r="B80" s="80"/>
      <c r="C80" s="75" t="s">
        <v>125</v>
      </c>
      <c r="D80" s="73">
        <v>2</v>
      </c>
      <c r="E80" s="75" t="s">
        <v>123</v>
      </c>
      <c r="F80" s="73"/>
      <c r="G80" s="33"/>
      <c r="H80" s="67"/>
    </row>
    <row r="81" spans="1:8">
      <c r="A81" s="72"/>
      <c r="B81" s="80"/>
      <c r="C81" s="75" t="s">
        <v>126</v>
      </c>
      <c r="D81" s="73">
        <v>2</v>
      </c>
      <c r="E81" s="75" t="s">
        <v>123</v>
      </c>
      <c r="F81" s="73"/>
      <c r="G81" s="33"/>
      <c r="H81" s="67"/>
    </row>
    <row r="82" spans="1:8">
      <c r="A82" s="72"/>
      <c r="B82" s="80"/>
      <c r="C82" s="73" t="s">
        <v>127</v>
      </c>
      <c r="D82" s="73">
        <v>2</v>
      </c>
      <c r="E82" s="75" t="s">
        <v>123</v>
      </c>
      <c r="F82" s="73"/>
      <c r="G82" s="33"/>
      <c r="H82" s="67"/>
    </row>
    <row r="83" spans="1:8">
      <c r="A83" s="72"/>
      <c r="B83" s="80"/>
      <c r="C83" s="75" t="s">
        <v>128</v>
      </c>
      <c r="D83" s="73">
        <v>2</v>
      </c>
      <c r="E83" s="75" t="s">
        <v>123</v>
      </c>
      <c r="F83" s="73"/>
      <c r="G83" s="33"/>
      <c r="H83" s="67"/>
    </row>
    <row r="84" spans="1:8">
      <c r="A84" s="72"/>
      <c r="B84" s="80"/>
      <c r="C84" s="75" t="s">
        <v>129</v>
      </c>
      <c r="D84" s="73">
        <v>2</v>
      </c>
      <c r="E84" s="75" t="s">
        <v>123</v>
      </c>
      <c r="F84" s="73"/>
      <c r="G84" s="33"/>
      <c r="H84" s="67"/>
    </row>
    <row r="85" spans="1:8">
      <c r="A85" s="72"/>
      <c r="B85" s="80"/>
      <c r="C85" s="75" t="s">
        <v>130</v>
      </c>
      <c r="D85" s="73">
        <v>2</v>
      </c>
      <c r="E85" s="75" t="s">
        <v>123</v>
      </c>
      <c r="F85" s="73"/>
      <c r="G85" s="33"/>
      <c r="H85" s="67"/>
    </row>
    <row r="86" spans="1:8">
      <c r="A86" s="72"/>
      <c r="B86" s="80"/>
      <c r="C86" s="75" t="s">
        <v>131</v>
      </c>
      <c r="D86" s="73">
        <v>2</v>
      </c>
      <c r="E86" s="75" t="s">
        <v>123</v>
      </c>
      <c r="F86" s="73"/>
      <c r="G86" s="33"/>
      <c r="H86" s="67"/>
    </row>
    <row r="87" spans="1:8">
      <c r="A87" s="72" t="s">
        <v>132</v>
      </c>
      <c r="B87" s="79" t="s">
        <v>133</v>
      </c>
      <c r="C87" s="75" t="s">
        <v>129</v>
      </c>
      <c r="D87" s="73">
        <v>2</v>
      </c>
      <c r="E87" s="75" t="s">
        <v>123</v>
      </c>
      <c r="F87" s="73"/>
      <c r="G87" s="33"/>
      <c r="H87" s="67"/>
    </row>
    <row r="88" spans="1:8">
      <c r="A88" s="72"/>
      <c r="B88" s="80"/>
      <c r="C88" s="75" t="s">
        <v>130</v>
      </c>
      <c r="D88" s="73">
        <v>2</v>
      </c>
      <c r="E88" s="75" t="s">
        <v>123</v>
      </c>
      <c r="F88" s="73"/>
      <c r="G88" s="33"/>
      <c r="H88" s="67"/>
    </row>
    <row r="89" spans="1:8">
      <c r="A89" s="72"/>
      <c r="B89" s="80"/>
      <c r="C89" s="75" t="s">
        <v>131</v>
      </c>
      <c r="D89" s="73">
        <v>2</v>
      </c>
      <c r="E89" s="75" t="s">
        <v>123</v>
      </c>
      <c r="F89" s="73"/>
      <c r="G89" s="33"/>
      <c r="H89" s="67"/>
    </row>
    <row r="90" spans="1:8">
      <c r="A90" s="72"/>
      <c r="B90" s="80"/>
      <c r="C90" s="75" t="s">
        <v>134</v>
      </c>
      <c r="D90" s="73">
        <v>2</v>
      </c>
      <c r="E90" s="75" t="s">
        <v>123</v>
      </c>
      <c r="F90" s="73"/>
      <c r="G90" s="33"/>
      <c r="H90" s="67"/>
    </row>
    <row r="91" spans="1:8">
      <c r="A91" s="72"/>
      <c r="B91" s="80"/>
      <c r="C91" s="75" t="s">
        <v>135</v>
      </c>
      <c r="D91" s="73">
        <v>2</v>
      </c>
      <c r="E91" s="75" t="s">
        <v>123</v>
      </c>
      <c r="F91" s="73"/>
      <c r="G91" s="33"/>
      <c r="H91" s="67"/>
    </row>
    <row r="92" spans="1:8">
      <c r="A92" s="72"/>
      <c r="B92" s="80"/>
      <c r="C92" s="75" t="s">
        <v>122</v>
      </c>
      <c r="D92" s="73">
        <v>2</v>
      </c>
      <c r="E92" s="75" t="s">
        <v>123</v>
      </c>
      <c r="F92" s="73"/>
      <c r="G92" s="33"/>
      <c r="H92" s="67"/>
    </row>
    <row r="93" spans="1:8">
      <c r="A93" s="72"/>
      <c r="B93" s="80"/>
      <c r="C93" s="75" t="s">
        <v>136</v>
      </c>
      <c r="D93" s="73">
        <v>2</v>
      </c>
      <c r="E93" s="75" t="s">
        <v>123</v>
      </c>
      <c r="F93" s="73"/>
      <c r="G93" s="33"/>
      <c r="H93" s="67"/>
    </row>
    <row r="94" spans="1:8">
      <c r="A94" s="72"/>
      <c r="B94" s="80"/>
      <c r="C94" s="75" t="s">
        <v>137</v>
      </c>
      <c r="D94" s="73">
        <v>2</v>
      </c>
      <c r="E94" s="75" t="s">
        <v>123</v>
      </c>
      <c r="F94" s="73"/>
      <c r="G94" s="33"/>
      <c r="H94" s="67"/>
    </row>
    <row r="95" s="2" customFormat="1" ht="15" customHeight="1" spans="1:8">
      <c r="A95" s="81">
        <v>17</v>
      </c>
      <c r="B95" s="46" t="s">
        <v>138</v>
      </c>
      <c r="C95" s="82" t="s">
        <v>139</v>
      </c>
      <c r="D95" s="83">
        <v>4</v>
      </c>
      <c r="E95" s="83" t="s">
        <v>19</v>
      </c>
      <c r="F95" s="83"/>
      <c r="G95" s="33"/>
      <c r="H95" s="84"/>
    </row>
    <row r="96" s="2" customFormat="1" ht="15" customHeight="1" spans="1:8">
      <c r="A96" s="81"/>
      <c r="B96" s="46"/>
      <c r="C96" s="82" t="s">
        <v>140</v>
      </c>
      <c r="D96" s="83">
        <v>4</v>
      </c>
      <c r="E96" s="83" t="s">
        <v>19</v>
      </c>
      <c r="F96" s="83"/>
      <c r="G96" s="33"/>
      <c r="H96" s="84"/>
    </row>
    <row r="97" s="2" customFormat="1" ht="15" customHeight="1" spans="1:8">
      <c r="A97" s="81"/>
      <c r="B97" s="46"/>
      <c r="C97" s="82" t="s">
        <v>141</v>
      </c>
      <c r="D97" s="83">
        <v>4</v>
      </c>
      <c r="E97" s="83" t="s">
        <v>19</v>
      </c>
      <c r="F97" s="83"/>
      <c r="G97" s="33"/>
      <c r="H97" s="84"/>
    </row>
    <row r="98" s="2" customFormat="1" ht="15" customHeight="1" spans="1:8">
      <c r="A98" s="81"/>
      <c r="B98" s="46"/>
      <c r="C98" s="82" t="s">
        <v>142</v>
      </c>
      <c r="D98" s="83">
        <v>4</v>
      </c>
      <c r="E98" s="83" t="s">
        <v>19</v>
      </c>
      <c r="F98" s="83"/>
      <c r="G98" s="33"/>
      <c r="H98" s="84"/>
    </row>
    <row r="99" s="2" customFormat="1" ht="15" customHeight="1" spans="1:8">
      <c r="A99" s="81"/>
      <c r="B99" s="46"/>
      <c r="C99" s="82" t="s">
        <v>143</v>
      </c>
      <c r="D99" s="83">
        <v>4</v>
      </c>
      <c r="E99" s="83" t="s">
        <v>19</v>
      </c>
      <c r="F99" s="83"/>
      <c r="G99" s="33"/>
      <c r="H99" s="84"/>
    </row>
    <row r="100" s="2" customFormat="1" ht="15" customHeight="1" spans="1:8">
      <c r="A100" s="81"/>
      <c r="B100" s="46"/>
      <c r="C100" s="82" t="s">
        <v>144</v>
      </c>
      <c r="D100" s="83">
        <v>4</v>
      </c>
      <c r="E100" s="83" t="s">
        <v>19</v>
      </c>
      <c r="F100" s="83"/>
      <c r="G100" s="33"/>
      <c r="H100" s="84"/>
    </row>
    <row r="101" s="2" customFormat="1" ht="15" customHeight="1" spans="1:8">
      <c r="A101" s="81"/>
      <c r="B101" s="46"/>
      <c r="C101" s="82" t="s">
        <v>145</v>
      </c>
      <c r="D101" s="83">
        <v>4</v>
      </c>
      <c r="E101" s="83" t="s">
        <v>19</v>
      </c>
      <c r="F101" s="83"/>
      <c r="G101" s="33"/>
      <c r="H101" s="84"/>
    </row>
    <row r="102" s="2" customFormat="1" ht="15" customHeight="1" spans="1:8">
      <c r="A102" s="81"/>
      <c r="B102" s="46"/>
      <c r="C102" s="82" t="s">
        <v>146</v>
      </c>
      <c r="D102" s="83">
        <v>4</v>
      </c>
      <c r="E102" s="83" t="s">
        <v>19</v>
      </c>
      <c r="F102" s="83"/>
      <c r="G102" s="33"/>
      <c r="H102" s="84"/>
    </row>
    <row r="103" s="2" customFormat="1" ht="15" customHeight="1" spans="1:8">
      <c r="A103" s="81"/>
      <c r="B103" s="46"/>
      <c r="C103" s="82" t="s">
        <v>147</v>
      </c>
      <c r="D103" s="83">
        <v>4</v>
      </c>
      <c r="E103" s="83" t="s">
        <v>19</v>
      </c>
      <c r="F103" s="83"/>
      <c r="G103" s="33"/>
      <c r="H103" s="84"/>
    </row>
    <row r="104" s="3" customFormat="1" ht="13.5" spans="1:16383">
      <c r="A104" s="81">
        <v>18</v>
      </c>
      <c r="B104" s="82" t="s">
        <v>148</v>
      </c>
      <c r="C104" s="82" t="s">
        <v>149</v>
      </c>
      <c r="D104" s="83">
        <v>3</v>
      </c>
      <c r="E104" s="83" t="s">
        <v>19</v>
      </c>
      <c r="F104" s="83"/>
      <c r="G104" s="33"/>
      <c r="H104" s="84"/>
      <c r="I104" s="2"/>
      <c r="J104" s="2"/>
      <c r="K104" s="2"/>
      <c r="XFC104" s="2"/>
    </row>
    <row r="105" s="3" customFormat="1" ht="13.5" spans="1:16383">
      <c r="A105" s="81"/>
      <c r="B105" s="82"/>
      <c r="C105" s="82" t="s">
        <v>150</v>
      </c>
      <c r="D105" s="83">
        <v>3</v>
      </c>
      <c r="E105" s="83" t="s">
        <v>19</v>
      </c>
      <c r="F105" s="83"/>
      <c r="G105" s="33"/>
      <c r="H105" s="84"/>
      <c r="I105" s="2"/>
      <c r="J105" s="2"/>
      <c r="K105" s="2"/>
      <c r="XFC105" s="2"/>
    </row>
    <row r="106" s="3" customFormat="1" ht="13.5" spans="1:16383">
      <c r="A106" s="81"/>
      <c r="B106" s="82"/>
      <c r="C106" s="82" t="s">
        <v>151</v>
      </c>
      <c r="D106" s="83">
        <v>3</v>
      </c>
      <c r="E106" s="83" t="s">
        <v>19</v>
      </c>
      <c r="F106" s="83"/>
      <c r="G106" s="33"/>
      <c r="H106" s="84"/>
      <c r="I106" s="2"/>
      <c r="J106" s="2"/>
      <c r="K106" s="2"/>
      <c r="XFC106" s="2"/>
    </row>
    <row r="107" s="3" customFormat="1" ht="13.5" spans="1:16383">
      <c r="A107" s="81">
        <v>19</v>
      </c>
      <c r="B107" s="82" t="s">
        <v>152</v>
      </c>
      <c r="C107" s="82" t="s">
        <v>153</v>
      </c>
      <c r="D107" s="83">
        <v>6</v>
      </c>
      <c r="E107" s="83" t="s">
        <v>154</v>
      </c>
      <c r="F107" s="83"/>
      <c r="G107" s="33"/>
      <c r="H107" s="84"/>
      <c r="XFC107" s="2"/>
    </row>
    <row r="108" s="3" customFormat="1" ht="13.5" spans="1:16383">
      <c r="A108" s="81"/>
      <c r="B108" s="82"/>
      <c r="C108" s="82" t="s">
        <v>155</v>
      </c>
      <c r="D108" s="83">
        <v>6</v>
      </c>
      <c r="E108" s="83" t="s">
        <v>154</v>
      </c>
      <c r="F108" s="83"/>
      <c r="G108" s="33"/>
      <c r="H108" s="82"/>
      <c r="XFC108" s="2"/>
    </row>
    <row r="109" s="3" customFormat="1" ht="13.5" spans="1:16383">
      <c r="A109" s="81"/>
      <c r="B109" s="82"/>
      <c r="C109" s="82" t="s">
        <v>156</v>
      </c>
      <c r="D109" s="83">
        <v>6</v>
      </c>
      <c r="E109" s="83" t="s">
        <v>154</v>
      </c>
      <c r="F109" s="83"/>
      <c r="G109" s="33"/>
      <c r="H109" s="85"/>
      <c r="XFC109" s="2"/>
    </row>
    <row r="110" s="3" customFormat="1" ht="13.5" spans="1:16383">
      <c r="A110" s="81"/>
      <c r="B110" s="82"/>
      <c r="C110" s="82" t="s">
        <v>157</v>
      </c>
      <c r="D110" s="83">
        <v>6</v>
      </c>
      <c r="E110" s="83" t="s">
        <v>154</v>
      </c>
      <c r="F110" s="83"/>
      <c r="G110" s="33"/>
      <c r="H110" s="86"/>
      <c r="XFC110" s="2"/>
    </row>
    <row r="111" s="3" customFormat="1" ht="13.5" spans="1:16383">
      <c r="A111" s="81"/>
      <c r="B111" s="82"/>
      <c r="C111" s="82" t="s">
        <v>158</v>
      </c>
      <c r="D111" s="83">
        <v>6</v>
      </c>
      <c r="E111" s="83" t="s">
        <v>154</v>
      </c>
      <c r="F111" s="83"/>
      <c r="G111" s="33"/>
      <c r="H111" s="86"/>
      <c r="XFC111" s="2"/>
    </row>
    <row r="112" s="3" customFormat="1" ht="13.5" spans="1:16383">
      <c r="A112" s="81"/>
      <c r="B112" s="82"/>
      <c r="C112" s="82" t="s">
        <v>159</v>
      </c>
      <c r="D112" s="83">
        <v>6</v>
      </c>
      <c r="E112" s="83" t="s">
        <v>154</v>
      </c>
      <c r="F112" s="83"/>
      <c r="G112" s="33"/>
      <c r="H112" s="86"/>
      <c r="XFC112" s="2"/>
    </row>
    <row r="113" s="3" customFormat="1" ht="13.5" spans="1:16383">
      <c r="A113" s="81"/>
      <c r="B113" s="82"/>
      <c r="C113" s="82" t="s">
        <v>160</v>
      </c>
      <c r="D113" s="83">
        <v>6</v>
      </c>
      <c r="E113" s="82" t="s">
        <v>161</v>
      </c>
      <c r="F113" s="83"/>
      <c r="G113" s="33"/>
      <c r="H113" s="86"/>
      <c r="XFC113" s="2"/>
    </row>
    <row r="114" s="3" customFormat="1" ht="13.5" spans="1:16383">
      <c r="A114" s="81">
        <v>20</v>
      </c>
      <c r="B114" s="82" t="s">
        <v>162</v>
      </c>
      <c r="C114" s="82" t="s">
        <v>163</v>
      </c>
      <c r="D114" s="83">
        <v>2</v>
      </c>
      <c r="E114" s="83" t="s">
        <v>154</v>
      </c>
      <c r="F114" s="83"/>
      <c r="G114" s="33"/>
      <c r="H114" s="84"/>
      <c r="XFC114" s="2"/>
    </row>
    <row r="115" s="3" customFormat="1" ht="13.5" spans="1:16383">
      <c r="A115" s="81"/>
      <c r="B115" s="82"/>
      <c r="C115" s="82" t="s">
        <v>164</v>
      </c>
      <c r="D115" s="83">
        <v>2</v>
      </c>
      <c r="E115" s="83" t="s">
        <v>154</v>
      </c>
      <c r="F115" s="83"/>
      <c r="G115" s="33"/>
      <c r="H115" s="84"/>
      <c r="XFC115" s="2"/>
    </row>
    <row r="116" s="3" customFormat="1" ht="13.5" spans="1:16383">
      <c r="A116" s="81"/>
      <c r="B116" s="82"/>
      <c r="C116" s="82" t="s">
        <v>165</v>
      </c>
      <c r="D116" s="83">
        <v>2</v>
      </c>
      <c r="E116" s="83" t="s">
        <v>154</v>
      </c>
      <c r="F116" s="83"/>
      <c r="G116" s="33"/>
      <c r="H116" s="84"/>
      <c r="XFC116" s="2"/>
    </row>
    <row r="117" s="3" customFormat="1" ht="13.5" spans="1:16383">
      <c r="A117" s="81"/>
      <c r="B117" s="82"/>
      <c r="C117" s="82" t="s">
        <v>166</v>
      </c>
      <c r="D117" s="83">
        <v>2</v>
      </c>
      <c r="E117" s="83" t="s">
        <v>154</v>
      </c>
      <c r="F117" s="83"/>
      <c r="G117" s="33"/>
      <c r="H117" s="84"/>
      <c r="XFC117" s="2"/>
    </row>
    <row r="118" s="3" customFormat="1" ht="13.5" spans="1:16383">
      <c r="A118" s="81"/>
      <c r="B118" s="82"/>
      <c r="C118" s="82" t="s">
        <v>167</v>
      </c>
      <c r="D118" s="83">
        <v>2</v>
      </c>
      <c r="E118" s="83" t="s">
        <v>154</v>
      </c>
      <c r="F118" s="83"/>
      <c r="G118" s="33"/>
      <c r="H118" s="84"/>
      <c r="XFC118" s="2"/>
    </row>
    <row r="119" s="3" customFormat="1" ht="13.5" spans="1:16383">
      <c r="A119" s="81"/>
      <c r="B119" s="82"/>
      <c r="C119" s="82" t="s">
        <v>158</v>
      </c>
      <c r="D119" s="83">
        <v>2</v>
      </c>
      <c r="E119" s="83" t="s">
        <v>154</v>
      </c>
      <c r="F119" s="83"/>
      <c r="G119" s="33"/>
      <c r="H119" s="84"/>
      <c r="XFC119" s="2"/>
    </row>
    <row r="120" s="3" customFormat="1" ht="13.5" spans="1:16383">
      <c r="A120" s="81"/>
      <c r="B120" s="82"/>
      <c r="C120" s="82" t="s">
        <v>168</v>
      </c>
      <c r="D120" s="83">
        <v>2</v>
      </c>
      <c r="E120" s="83" t="s">
        <v>154</v>
      </c>
      <c r="F120" s="83"/>
      <c r="G120" s="33"/>
      <c r="H120" s="84"/>
      <c r="XFC120" s="2"/>
    </row>
    <row r="121" s="3" customFormat="1" ht="13.5" spans="1:16383">
      <c r="A121" s="81"/>
      <c r="B121" s="82"/>
      <c r="C121" s="82" t="s">
        <v>169</v>
      </c>
      <c r="D121" s="83">
        <v>2</v>
      </c>
      <c r="E121" s="83" t="s">
        <v>154</v>
      </c>
      <c r="F121" s="83"/>
      <c r="G121" s="33"/>
      <c r="H121" s="84"/>
      <c r="XFC121" s="2"/>
    </row>
    <row r="122" s="3" customFormat="1" ht="13.5" spans="1:16383">
      <c r="A122" s="81"/>
      <c r="B122" s="82"/>
      <c r="C122" s="82" t="s">
        <v>170</v>
      </c>
      <c r="D122" s="83">
        <v>2</v>
      </c>
      <c r="E122" s="83" t="s">
        <v>154</v>
      </c>
      <c r="F122" s="83"/>
      <c r="G122" s="33"/>
      <c r="H122" s="84"/>
      <c r="XFC122" s="2"/>
    </row>
    <row r="123" s="3" customFormat="1" ht="13.5" spans="1:16383">
      <c r="A123" s="81"/>
      <c r="B123" s="82"/>
      <c r="C123" s="82" t="s">
        <v>171</v>
      </c>
      <c r="D123" s="83">
        <v>2</v>
      </c>
      <c r="E123" s="83" t="s">
        <v>154</v>
      </c>
      <c r="F123" s="83"/>
      <c r="G123" s="33"/>
      <c r="H123" s="84"/>
      <c r="XFC123" s="2"/>
    </row>
    <row r="124" ht="28" customHeight="1" spans="1:8">
      <c r="A124" s="87" t="s">
        <v>3</v>
      </c>
      <c r="B124" s="88"/>
      <c r="C124" s="88"/>
      <c r="D124" s="88"/>
      <c r="E124" s="88"/>
      <c r="F124" s="88"/>
      <c r="G124" s="89"/>
      <c r="H124" s="67"/>
    </row>
    <row r="125" spans="1:8">
      <c r="A125" s="90"/>
      <c r="B125" s="91"/>
      <c r="C125" s="91"/>
      <c r="D125" s="91"/>
      <c r="E125" s="91"/>
      <c r="F125" s="91"/>
      <c r="G125" s="91"/>
      <c r="H125" s="91"/>
    </row>
    <row r="126" spans="1:8">
      <c r="A126" s="90"/>
      <c r="B126" s="91"/>
      <c r="C126" s="91"/>
      <c r="D126" s="91"/>
      <c r="E126" s="91"/>
      <c r="F126" s="91"/>
      <c r="G126" s="91"/>
      <c r="H126" s="91"/>
    </row>
    <row r="127" spans="1:8">
      <c r="A127" s="90"/>
      <c r="B127" s="91"/>
      <c r="C127" s="91"/>
      <c r="D127" s="91"/>
      <c r="E127" s="91"/>
      <c r="F127" s="91"/>
      <c r="G127" s="91"/>
      <c r="H127" s="91"/>
    </row>
    <row r="128" spans="1:8">
      <c r="A128" s="90"/>
      <c r="B128" s="91"/>
      <c r="C128" s="91"/>
      <c r="D128" s="91"/>
      <c r="E128" s="91"/>
      <c r="F128" s="91"/>
      <c r="G128" s="91"/>
      <c r="H128" s="91"/>
    </row>
    <row r="129" spans="1:8">
      <c r="A129" s="90"/>
      <c r="B129" s="91"/>
      <c r="C129" s="91"/>
      <c r="D129" s="91"/>
      <c r="E129" s="91"/>
      <c r="F129" s="91"/>
      <c r="G129" s="91"/>
      <c r="H129" s="91"/>
    </row>
    <row r="130" spans="1:8">
      <c r="A130" s="90"/>
      <c r="B130" s="91"/>
      <c r="C130" s="91"/>
      <c r="D130" s="91"/>
      <c r="E130" s="91"/>
      <c r="F130" s="91"/>
      <c r="G130" s="91"/>
      <c r="H130" s="91"/>
    </row>
    <row r="131" spans="1:8">
      <c r="A131" s="90"/>
      <c r="B131" s="91"/>
      <c r="C131" s="91"/>
      <c r="D131" s="91"/>
      <c r="E131" s="91"/>
      <c r="F131" s="91"/>
      <c r="G131" s="91"/>
      <c r="H131" s="91"/>
    </row>
    <row r="132" spans="1:8">
      <c r="A132" s="90"/>
      <c r="B132" s="91"/>
      <c r="C132" s="91"/>
      <c r="D132" s="91"/>
      <c r="E132" s="91"/>
      <c r="F132" s="91"/>
      <c r="G132" s="91"/>
      <c r="H132" s="91"/>
    </row>
    <row r="133" spans="1:8">
      <c r="A133" s="90"/>
      <c r="B133" s="91"/>
      <c r="C133" s="91"/>
      <c r="D133" s="91"/>
      <c r="E133" s="91"/>
      <c r="F133" s="91"/>
      <c r="G133" s="91"/>
      <c r="H133" s="91"/>
    </row>
    <row r="134" spans="1:8">
      <c r="A134" s="90"/>
      <c r="B134" s="91"/>
      <c r="C134" s="91"/>
      <c r="D134" s="91"/>
      <c r="E134" s="91"/>
      <c r="F134" s="91"/>
      <c r="G134" s="91"/>
      <c r="H134" s="91"/>
    </row>
    <row r="135" spans="1:8">
      <c r="A135" s="90"/>
      <c r="B135" s="91"/>
      <c r="C135" s="91"/>
      <c r="D135" s="91"/>
      <c r="E135" s="91"/>
      <c r="F135" s="91"/>
      <c r="G135" s="91"/>
      <c r="H135" s="91"/>
    </row>
    <row r="136" spans="1:8">
      <c r="A136" s="90"/>
      <c r="B136" s="91"/>
      <c r="C136" s="91"/>
      <c r="D136" s="91"/>
      <c r="E136" s="91"/>
      <c r="F136" s="91"/>
      <c r="G136" s="91"/>
      <c r="H136" s="91"/>
    </row>
    <row r="137" spans="1:8">
      <c r="A137" s="90"/>
      <c r="B137" s="91"/>
      <c r="C137" s="91"/>
      <c r="D137" s="91"/>
      <c r="E137" s="91"/>
      <c r="F137" s="91"/>
      <c r="G137" s="91"/>
      <c r="H137" s="91"/>
    </row>
    <row r="138" spans="1:8">
      <c r="A138" s="90"/>
      <c r="B138" s="91"/>
      <c r="C138" s="91"/>
      <c r="D138" s="91"/>
      <c r="E138" s="91"/>
      <c r="F138" s="91"/>
      <c r="G138" s="91"/>
      <c r="H138" s="91"/>
    </row>
    <row r="139" spans="1:8">
      <c r="A139" s="90"/>
      <c r="B139" s="91"/>
      <c r="C139" s="91"/>
      <c r="D139" s="91"/>
      <c r="E139" s="91"/>
      <c r="F139" s="91"/>
      <c r="G139" s="91"/>
      <c r="H139" s="91"/>
    </row>
    <row r="140" spans="1:8">
      <c r="A140" s="90"/>
      <c r="B140" s="91"/>
      <c r="C140" s="91"/>
      <c r="D140" s="91"/>
      <c r="E140" s="91"/>
      <c r="F140" s="91"/>
      <c r="G140" s="91"/>
      <c r="H140" s="91"/>
    </row>
    <row r="141" spans="1:8">
      <c r="A141" s="90"/>
      <c r="B141" s="91"/>
      <c r="C141" s="91"/>
      <c r="D141" s="91"/>
      <c r="E141" s="91"/>
      <c r="F141" s="91"/>
      <c r="G141" s="91"/>
      <c r="H141" s="91"/>
    </row>
    <row r="142" spans="1:8">
      <c r="A142" s="90"/>
      <c r="B142" s="91"/>
      <c r="C142" s="91"/>
      <c r="D142" s="91"/>
      <c r="E142" s="91"/>
      <c r="F142" s="91"/>
      <c r="G142" s="91"/>
      <c r="H142" s="91"/>
    </row>
    <row r="143" spans="1:8">
      <c r="A143" s="90"/>
      <c r="B143" s="91"/>
      <c r="C143" s="91"/>
      <c r="D143" s="91"/>
      <c r="E143" s="91"/>
      <c r="F143" s="91"/>
      <c r="G143" s="91"/>
      <c r="H143" s="91"/>
    </row>
    <row r="144" spans="1:8">
      <c r="A144" s="90"/>
      <c r="B144" s="91"/>
      <c r="C144" s="91"/>
      <c r="D144" s="91"/>
      <c r="E144" s="91"/>
      <c r="F144" s="91"/>
      <c r="G144" s="91"/>
      <c r="H144" s="91"/>
    </row>
    <row r="145" spans="1:8">
      <c r="A145" s="90"/>
      <c r="B145" s="91"/>
      <c r="C145" s="91"/>
      <c r="D145" s="91"/>
      <c r="E145" s="91"/>
      <c r="F145" s="91"/>
      <c r="G145" s="91"/>
      <c r="H145" s="91"/>
    </row>
    <row r="146" spans="1:8">
      <c r="A146" s="90"/>
      <c r="B146" s="91"/>
      <c r="C146" s="91"/>
      <c r="D146" s="91"/>
      <c r="E146" s="91"/>
      <c r="F146" s="91"/>
      <c r="G146" s="91"/>
      <c r="H146" s="91"/>
    </row>
    <row r="147" spans="1:8">
      <c r="A147" s="90"/>
      <c r="B147" s="91"/>
      <c r="C147" s="91"/>
      <c r="D147" s="91"/>
      <c r="E147" s="91"/>
      <c r="F147" s="91"/>
      <c r="G147" s="91"/>
      <c r="H147" s="91"/>
    </row>
    <row r="148" spans="1:8">
      <c r="A148" s="90"/>
      <c r="B148" s="91"/>
      <c r="C148" s="91"/>
      <c r="D148" s="91"/>
      <c r="E148" s="91"/>
      <c r="F148" s="91"/>
      <c r="G148" s="91"/>
      <c r="H148" s="91"/>
    </row>
    <row r="149" spans="1:8">
      <c r="A149" s="90"/>
      <c r="B149" s="91"/>
      <c r="C149" s="91"/>
      <c r="D149" s="91"/>
      <c r="E149" s="91"/>
      <c r="F149" s="91"/>
      <c r="G149" s="91"/>
      <c r="H149" s="91"/>
    </row>
    <row r="150" spans="1:8">
      <c r="A150" s="90"/>
      <c r="B150" s="91"/>
      <c r="C150" s="91"/>
      <c r="D150" s="91"/>
      <c r="E150" s="91"/>
      <c r="F150" s="91"/>
      <c r="G150" s="91"/>
      <c r="H150" s="91"/>
    </row>
    <row r="151" spans="1:8">
      <c r="A151" s="90"/>
      <c r="B151" s="91"/>
      <c r="C151" s="91"/>
      <c r="D151" s="91"/>
      <c r="E151" s="91"/>
      <c r="F151" s="91"/>
      <c r="G151" s="91"/>
      <c r="H151" s="91"/>
    </row>
    <row r="152" spans="1:8">
      <c r="A152" s="90"/>
      <c r="B152" s="91"/>
      <c r="C152" s="91"/>
      <c r="D152" s="91"/>
      <c r="E152" s="91"/>
      <c r="F152" s="91"/>
      <c r="G152" s="91"/>
      <c r="H152" s="91"/>
    </row>
    <row r="153" spans="1:8">
      <c r="A153" s="90"/>
      <c r="B153" s="91"/>
      <c r="C153" s="91"/>
      <c r="D153" s="91"/>
      <c r="E153" s="91"/>
      <c r="F153" s="91"/>
      <c r="G153" s="91"/>
      <c r="H153" s="91"/>
    </row>
    <row r="154" spans="1:8">
      <c r="A154" s="90"/>
      <c r="B154" s="91"/>
      <c r="C154" s="91"/>
      <c r="D154" s="91"/>
      <c r="E154" s="91"/>
      <c r="F154" s="91"/>
      <c r="G154" s="91"/>
      <c r="H154" s="91"/>
    </row>
    <row r="155" spans="1:8">
      <c r="A155" s="90"/>
      <c r="B155" s="91"/>
      <c r="C155" s="91"/>
      <c r="D155" s="91"/>
      <c r="E155" s="91"/>
      <c r="F155" s="91"/>
      <c r="G155" s="91"/>
      <c r="H155" s="91"/>
    </row>
    <row r="156" spans="1:8">
      <c r="A156" s="90"/>
      <c r="B156" s="91"/>
      <c r="C156" s="91"/>
      <c r="D156" s="91"/>
      <c r="E156" s="91"/>
      <c r="F156" s="91"/>
      <c r="G156" s="91"/>
      <c r="H156" s="91"/>
    </row>
    <row r="157" spans="1:8">
      <c r="A157" s="90"/>
      <c r="B157" s="91"/>
      <c r="C157" s="91"/>
      <c r="D157" s="91"/>
      <c r="E157" s="91"/>
      <c r="F157" s="91"/>
      <c r="G157" s="91"/>
      <c r="H157" s="91"/>
    </row>
    <row r="158" spans="1:8">
      <c r="A158" s="90"/>
      <c r="B158" s="91"/>
      <c r="C158" s="91"/>
      <c r="D158" s="91"/>
      <c r="E158" s="91"/>
      <c r="F158" s="91"/>
      <c r="G158" s="91"/>
      <c r="H158" s="91"/>
    </row>
    <row r="159" spans="1:8">
      <c r="A159" s="90"/>
      <c r="B159" s="91"/>
      <c r="C159" s="91"/>
      <c r="D159" s="91"/>
      <c r="E159" s="91"/>
      <c r="F159" s="91"/>
      <c r="G159" s="91"/>
      <c r="H159" s="91"/>
    </row>
  </sheetData>
  <mergeCells count="38">
    <mergeCell ref="A1:H1"/>
    <mergeCell ref="A124:F124"/>
    <mergeCell ref="A3:A8"/>
    <mergeCell ref="A9:A22"/>
    <mergeCell ref="A23:A33"/>
    <mergeCell ref="A34:A38"/>
    <mergeCell ref="A39:A42"/>
    <mergeCell ref="A43:A46"/>
    <mergeCell ref="A47:A51"/>
    <mergeCell ref="A52:A55"/>
    <mergeCell ref="A56:A65"/>
    <mergeCell ref="A66:A69"/>
    <mergeCell ref="A70:A72"/>
    <mergeCell ref="A73:A75"/>
    <mergeCell ref="A78:A86"/>
    <mergeCell ref="A87:A94"/>
    <mergeCell ref="A95:A103"/>
    <mergeCell ref="A104:A106"/>
    <mergeCell ref="A107:A113"/>
    <mergeCell ref="A114:A123"/>
    <mergeCell ref="B3:B8"/>
    <mergeCell ref="B9:B22"/>
    <mergeCell ref="B23:B33"/>
    <mergeCell ref="B34:B38"/>
    <mergeCell ref="B39:B42"/>
    <mergeCell ref="B43:B46"/>
    <mergeCell ref="B47:B51"/>
    <mergeCell ref="B52:B55"/>
    <mergeCell ref="B56:B65"/>
    <mergeCell ref="B66:B69"/>
    <mergeCell ref="B70:B72"/>
    <mergeCell ref="B73:B75"/>
    <mergeCell ref="B78:B86"/>
    <mergeCell ref="B87:B94"/>
    <mergeCell ref="B95:B103"/>
    <mergeCell ref="B104:B106"/>
    <mergeCell ref="B107:B113"/>
    <mergeCell ref="B114:B123"/>
  </mergeCells>
  <pageMargins left="0.354166666666667" right="0.472222222222222" top="0.751388888888889" bottom="0.751388888888889" header="0.298611111111111" footer="0.298611111111111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85"/>
  <sheetViews>
    <sheetView workbookViewId="0">
      <pane xSplit="4" ySplit="2" topLeftCell="E11" activePane="bottomRight" state="frozen"/>
      <selection/>
      <selection pane="topRight"/>
      <selection pane="bottomLeft"/>
      <selection pane="bottomRight" activeCell="E17" sqref="E17"/>
    </sheetView>
  </sheetViews>
  <sheetFormatPr defaultColWidth="9" defaultRowHeight="15.75"/>
  <cols>
    <col min="1" max="1" width="2.625" style="20" customWidth="1"/>
    <col min="2" max="2" width="8.75" style="20" customWidth="1"/>
    <col min="3" max="3" width="9" style="20" customWidth="1"/>
    <col min="4" max="4" width="10.625" style="20" customWidth="1"/>
    <col min="5" max="5" width="32.375" style="21" customWidth="1"/>
    <col min="6" max="6" width="8.625" style="20" customWidth="1"/>
    <col min="7" max="7" width="5.575" style="19" customWidth="1"/>
    <col min="8" max="8" width="7.58333333333333" style="19" customWidth="1"/>
    <col min="9" max="9" width="7.95833333333333" style="19" customWidth="1"/>
    <col min="10" max="10" width="5.375" style="5" customWidth="1"/>
    <col min="11" max="16384" width="9" style="5"/>
  </cols>
  <sheetData>
    <row r="1" ht="36" customHeight="1" spans="1:10">
      <c r="A1" s="22" t="s">
        <v>172</v>
      </c>
      <c r="B1" s="23"/>
      <c r="C1" s="23"/>
      <c r="D1" s="23"/>
      <c r="E1" s="23"/>
      <c r="F1" s="23"/>
      <c r="G1" s="23"/>
      <c r="H1" s="23"/>
      <c r="I1" s="23"/>
      <c r="J1" s="23"/>
    </row>
    <row r="2" customFormat="1" ht="27" spans="1:10">
      <c r="A2" s="24" t="s">
        <v>1</v>
      </c>
      <c r="B2" s="24" t="s">
        <v>173</v>
      </c>
      <c r="C2" s="24" t="s">
        <v>10</v>
      </c>
      <c r="D2" s="24" t="s">
        <v>174</v>
      </c>
      <c r="E2" s="25" t="s">
        <v>175</v>
      </c>
      <c r="F2" s="26" t="s">
        <v>12</v>
      </c>
      <c r="G2" s="27" t="s">
        <v>13</v>
      </c>
      <c r="H2" s="27" t="s">
        <v>14</v>
      </c>
      <c r="I2" s="27" t="s">
        <v>176</v>
      </c>
      <c r="J2" s="54" t="s">
        <v>4</v>
      </c>
    </row>
    <row r="3" customFormat="1" ht="13.5" spans="1:10">
      <c r="A3" s="28">
        <v>1</v>
      </c>
      <c r="B3" s="29" t="s">
        <v>177</v>
      </c>
      <c r="C3" s="30" t="s">
        <v>178</v>
      </c>
      <c r="D3" s="31" t="s">
        <v>179</v>
      </c>
      <c r="E3" s="32" t="s">
        <v>180</v>
      </c>
      <c r="F3" s="33">
        <v>378</v>
      </c>
      <c r="G3" s="31" t="s">
        <v>119</v>
      </c>
      <c r="H3" s="34"/>
      <c r="I3" s="29"/>
      <c r="J3" s="55"/>
    </row>
    <row r="4" customFormat="1" ht="13.5" spans="1:10">
      <c r="A4" s="28"/>
      <c r="B4" s="29"/>
      <c r="C4" s="30"/>
      <c r="D4" s="31" t="s">
        <v>181</v>
      </c>
      <c r="E4" s="35" t="s">
        <v>182</v>
      </c>
      <c r="F4" s="33">
        <v>292</v>
      </c>
      <c r="G4" s="31" t="s">
        <v>119</v>
      </c>
      <c r="H4" s="34"/>
      <c r="I4" s="29"/>
      <c r="J4" s="55"/>
    </row>
    <row r="5" customFormat="1" ht="13.5" spans="1:10">
      <c r="A5" s="28"/>
      <c r="B5" s="29"/>
      <c r="C5" s="36" t="s">
        <v>183</v>
      </c>
      <c r="D5" s="31" t="s">
        <v>179</v>
      </c>
      <c r="E5" s="35" t="s">
        <v>184</v>
      </c>
      <c r="F5" s="33">
        <v>126</v>
      </c>
      <c r="G5" s="31" t="s">
        <v>119</v>
      </c>
      <c r="H5" s="34"/>
      <c r="I5" s="29"/>
      <c r="J5" s="55"/>
    </row>
    <row r="6" customFormat="1" ht="13.5" spans="1:10">
      <c r="A6" s="28"/>
      <c r="B6" s="29"/>
      <c r="C6" s="36"/>
      <c r="D6" s="31" t="s">
        <v>181</v>
      </c>
      <c r="E6" s="35" t="s">
        <v>182</v>
      </c>
      <c r="F6" s="33">
        <v>292</v>
      </c>
      <c r="G6" s="31" t="s">
        <v>119</v>
      </c>
      <c r="H6" s="34"/>
      <c r="I6" s="29"/>
      <c r="J6" s="55"/>
    </row>
    <row r="7" customFormat="1" ht="13.5" spans="1:10">
      <c r="A7" s="28"/>
      <c r="B7" s="29"/>
      <c r="C7" s="36" t="s">
        <v>185</v>
      </c>
      <c r="D7" s="37" t="s">
        <v>186</v>
      </c>
      <c r="E7" s="35" t="s">
        <v>187</v>
      </c>
      <c r="F7" s="38">
        <v>42</v>
      </c>
      <c r="G7" s="31" t="s">
        <v>119</v>
      </c>
      <c r="H7" s="34"/>
      <c r="I7" s="29"/>
      <c r="J7" s="55"/>
    </row>
    <row r="8" s="1" customFormat="1" ht="13.5" spans="1:10">
      <c r="A8" s="28"/>
      <c r="B8" s="29"/>
      <c r="C8" s="36"/>
      <c r="D8" s="31" t="s">
        <v>181</v>
      </c>
      <c r="E8" s="35" t="s">
        <v>182</v>
      </c>
      <c r="F8" s="38">
        <v>584</v>
      </c>
      <c r="G8" s="31" t="s">
        <v>119</v>
      </c>
      <c r="H8" s="34"/>
      <c r="I8" s="29"/>
      <c r="J8" s="55"/>
    </row>
    <row r="9" s="1" customFormat="1" ht="13.5" spans="1:10">
      <c r="A9" s="28"/>
      <c r="B9" s="29"/>
      <c r="C9" s="36"/>
      <c r="D9" s="37" t="s">
        <v>179</v>
      </c>
      <c r="E9" s="35" t="s">
        <v>184</v>
      </c>
      <c r="F9" s="38">
        <v>42</v>
      </c>
      <c r="G9" s="31" t="s">
        <v>119</v>
      </c>
      <c r="H9" s="34"/>
      <c r="I9" s="29"/>
      <c r="J9" s="55"/>
    </row>
    <row r="10" s="1" customFormat="1" ht="13.5" spans="1:10">
      <c r="A10" s="28"/>
      <c r="B10" s="29"/>
      <c r="C10" s="36" t="s">
        <v>188</v>
      </c>
      <c r="D10" s="37" t="s">
        <v>179</v>
      </c>
      <c r="E10" s="35" t="s">
        <v>189</v>
      </c>
      <c r="F10" s="38">
        <v>44</v>
      </c>
      <c r="G10" s="31" t="s">
        <v>119</v>
      </c>
      <c r="H10" s="34"/>
      <c r="I10" s="29"/>
      <c r="J10" s="55"/>
    </row>
    <row r="11" s="1" customFormat="1" ht="13.5" spans="1:10">
      <c r="A11" s="28"/>
      <c r="B11" s="29"/>
      <c r="C11" s="36"/>
      <c r="D11" s="37" t="s">
        <v>190</v>
      </c>
      <c r="E11" s="32" t="s">
        <v>191</v>
      </c>
      <c r="F11" s="38">
        <v>146</v>
      </c>
      <c r="G11" s="31" t="s">
        <v>192</v>
      </c>
      <c r="H11" s="34"/>
      <c r="I11" s="29"/>
      <c r="J11" s="55"/>
    </row>
    <row r="12" s="1" customFormat="1" ht="13.5" spans="1:10">
      <c r="A12" s="28"/>
      <c r="B12" s="29"/>
      <c r="C12" s="36"/>
      <c r="D12" s="37" t="s">
        <v>193</v>
      </c>
      <c r="E12" s="35" t="s">
        <v>194</v>
      </c>
      <c r="F12" s="38">
        <v>24</v>
      </c>
      <c r="G12" s="31" t="s">
        <v>119</v>
      </c>
      <c r="H12" s="34"/>
      <c r="I12" s="29"/>
      <c r="J12" s="55"/>
    </row>
    <row r="13" s="1" customFormat="1" ht="13.5" spans="1:10">
      <c r="A13" s="28"/>
      <c r="B13" s="29"/>
      <c r="C13" s="36"/>
      <c r="D13" s="37" t="s">
        <v>195</v>
      </c>
      <c r="E13" s="35" t="s">
        <v>194</v>
      </c>
      <c r="F13" s="38">
        <v>24</v>
      </c>
      <c r="G13" s="31" t="s">
        <v>119</v>
      </c>
      <c r="H13" s="34"/>
      <c r="I13" s="29"/>
      <c r="J13" s="55"/>
    </row>
    <row r="14" s="1" customFormat="1" ht="13.5" spans="1:10">
      <c r="A14" s="28"/>
      <c r="B14" s="29"/>
      <c r="C14" s="36"/>
      <c r="D14" s="37" t="s">
        <v>186</v>
      </c>
      <c r="E14" s="35" t="s">
        <v>189</v>
      </c>
      <c r="F14" s="38">
        <v>44</v>
      </c>
      <c r="G14" s="31" t="s">
        <v>119</v>
      </c>
      <c r="H14" s="34"/>
      <c r="I14" s="29"/>
      <c r="J14" s="55"/>
    </row>
    <row r="15" s="1" customFormat="1" ht="13.5" spans="1:10">
      <c r="A15" s="28"/>
      <c r="B15" s="29"/>
      <c r="C15" s="36"/>
      <c r="D15" s="31" t="s">
        <v>196</v>
      </c>
      <c r="E15" s="35" t="s">
        <v>182</v>
      </c>
      <c r="F15" s="33">
        <v>584</v>
      </c>
      <c r="G15" s="31" t="s">
        <v>119</v>
      </c>
      <c r="H15" s="34"/>
      <c r="I15" s="29"/>
      <c r="J15" s="55"/>
    </row>
    <row r="16" s="1" customFormat="1" ht="24" spans="1:10">
      <c r="A16" s="28"/>
      <c r="B16" s="29"/>
      <c r="C16" s="36" t="s">
        <v>197</v>
      </c>
      <c r="D16" s="31" t="s">
        <v>198</v>
      </c>
      <c r="E16" s="35" t="s">
        <v>199</v>
      </c>
      <c r="F16" s="33">
        <v>54</v>
      </c>
      <c r="G16" s="31" t="s">
        <v>119</v>
      </c>
      <c r="H16" s="34"/>
      <c r="I16" s="29"/>
      <c r="J16" s="55"/>
    </row>
    <row r="17" s="19" customFormat="1" ht="14.25" spans="1:10">
      <c r="A17" s="20"/>
      <c r="B17" s="28"/>
      <c r="C17" s="36" t="s">
        <v>200</v>
      </c>
      <c r="D17" s="31" t="s">
        <v>201</v>
      </c>
      <c r="E17" s="35" t="s">
        <v>202</v>
      </c>
      <c r="F17" s="33">
        <v>29000</v>
      </c>
      <c r="G17" s="31" t="s">
        <v>203</v>
      </c>
      <c r="H17" s="34"/>
      <c r="I17" s="29"/>
      <c r="J17" s="55"/>
    </row>
    <row r="18" s="19" customFormat="1" ht="14.25" spans="1:10">
      <c r="A18" s="20"/>
      <c r="B18" s="28"/>
      <c r="C18" s="36"/>
      <c r="D18" s="31" t="s">
        <v>204</v>
      </c>
      <c r="E18" s="35" t="s">
        <v>205</v>
      </c>
      <c r="F18" s="33"/>
      <c r="G18" s="31"/>
      <c r="H18" s="34"/>
      <c r="I18" s="29"/>
      <c r="J18" s="55"/>
    </row>
    <row r="19" s="19" customFormat="1" ht="14.25" spans="1:10">
      <c r="A19" s="20"/>
      <c r="B19" s="28"/>
      <c r="C19" s="36"/>
      <c r="D19" s="31" t="s">
        <v>206</v>
      </c>
      <c r="E19" s="35" t="s">
        <v>207</v>
      </c>
      <c r="F19" s="33"/>
      <c r="G19" s="31"/>
      <c r="H19" s="34"/>
      <c r="I19" s="29"/>
      <c r="J19" s="55"/>
    </row>
    <row r="20" s="19" customFormat="1" ht="14.25" spans="1:10">
      <c r="A20" s="20"/>
      <c r="B20" s="28"/>
      <c r="C20" s="36"/>
      <c r="D20" s="31" t="s">
        <v>208</v>
      </c>
      <c r="E20" s="35" t="s">
        <v>209</v>
      </c>
      <c r="F20" s="33"/>
      <c r="G20" s="31"/>
      <c r="H20" s="34"/>
      <c r="I20" s="29"/>
      <c r="J20" s="55"/>
    </row>
    <row r="21" s="1" customFormat="1" ht="22.5" spans="1:10">
      <c r="A21" s="28">
        <v>2</v>
      </c>
      <c r="B21" s="36" t="s">
        <v>210</v>
      </c>
      <c r="C21" s="36" t="s">
        <v>211</v>
      </c>
      <c r="D21" s="36" t="s">
        <v>212</v>
      </c>
      <c r="E21" s="39" t="s">
        <v>213</v>
      </c>
      <c r="F21" s="39">
        <v>388</v>
      </c>
      <c r="G21" s="31" t="s">
        <v>192</v>
      </c>
      <c r="H21" s="39"/>
      <c r="I21" s="29"/>
      <c r="J21" s="55"/>
    </row>
    <row r="22" s="1" customFormat="1" ht="13.5" spans="1:10">
      <c r="A22" s="28"/>
      <c r="B22" s="36"/>
      <c r="C22" s="36"/>
      <c r="D22" s="40" t="s">
        <v>214</v>
      </c>
      <c r="E22" s="36" t="s">
        <v>215</v>
      </c>
      <c r="F22" s="28">
        <v>15</v>
      </c>
      <c r="G22" s="31" t="s">
        <v>216</v>
      </c>
      <c r="H22" s="28"/>
      <c r="I22" s="29"/>
      <c r="J22" s="55"/>
    </row>
    <row r="23" s="1" customFormat="1" ht="22.5" spans="1:10">
      <c r="A23" s="28"/>
      <c r="B23" s="36"/>
      <c r="C23" s="36"/>
      <c r="D23" s="40" t="s">
        <v>217</v>
      </c>
      <c r="E23" s="41">
        <v>0.1</v>
      </c>
      <c r="F23" s="28">
        <v>5</v>
      </c>
      <c r="G23" s="31" t="s">
        <v>218</v>
      </c>
      <c r="H23" s="28"/>
      <c r="I23" s="29"/>
      <c r="J23" s="55"/>
    </row>
    <row r="24" s="1" customFormat="1" ht="13.5" spans="1:10">
      <c r="A24" s="28"/>
      <c r="B24" s="36"/>
      <c r="C24" s="36" t="s">
        <v>219</v>
      </c>
      <c r="D24" s="40" t="s">
        <v>220</v>
      </c>
      <c r="E24" s="39" t="s">
        <v>221</v>
      </c>
      <c r="F24" s="28">
        <v>12</v>
      </c>
      <c r="G24" s="31" t="s">
        <v>192</v>
      </c>
      <c r="H24" s="28"/>
      <c r="I24" s="29"/>
      <c r="J24" s="55"/>
    </row>
    <row r="25" s="1" customFormat="1" ht="22.5" spans="1:10">
      <c r="A25" s="28"/>
      <c r="B25" s="36"/>
      <c r="C25" s="36"/>
      <c r="D25" s="40" t="s">
        <v>222</v>
      </c>
      <c r="E25" s="39" t="s">
        <v>221</v>
      </c>
      <c r="F25" s="28">
        <v>12</v>
      </c>
      <c r="G25" s="31" t="s">
        <v>192</v>
      </c>
      <c r="H25" s="28"/>
      <c r="I25" s="29"/>
      <c r="J25" s="55"/>
    </row>
    <row r="26" s="1" customFormat="1" ht="13.5" spans="1:10">
      <c r="A26" s="28">
        <v>3</v>
      </c>
      <c r="B26" s="42" t="s">
        <v>223</v>
      </c>
      <c r="C26" s="42" t="s">
        <v>224</v>
      </c>
      <c r="D26" s="43" t="s">
        <v>225</v>
      </c>
      <c r="E26" s="44" t="s">
        <v>226</v>
      </c>
      <c r="F26" s="45">
        <v>2483</v>
      </c>
      <c r="G26" s="43" t="s">
        <v>216</v>
      </c>
      <c r="H26" s="45"/>
      <c r="I26" s="29"/>
      <c r="J26" s="55"/>
    </row>
    <row r="27" s="1" customFormat="1" ht="37.5" spans="1:10">
      <c r="A27" s="28"/>
      <c r="B27" s="42"/>
      <c r="C27" s="42"/>
      <c r="D27" s="43" t="s">
        <v>227</v>
      </c>
      <c r="E27" s="42" t="s">
        <v>228</v>
      </c>
      <c r="F27" s="45">
        <v>1542</v>
      </c>
      <c r="G27" s="43" t="s">
        <v>216</v>
      </c>
      <c r="H27" s="45"/>
      <c r="I27" s="29"/>
      <c r="J27" s="55"/>
    </row>
    <row r="28" s="1" customFormat="1" ht="13.5" spans="1:10">
      <c r="A28" s="28"/>
      <c r="B28" s="42"/>
      <c r="C28" s="42"/>
      <c r="D28" s="46" t="s">
        <v>229</v>
      </c>
      <c r="E28" s="46" t="s">
        <v>230</v>
      </c>
      <c r="F28" s="45">
        <v>189</v>
      </c>
      <c r="G28" s="43" t="s">
        <v>119</v>
      </c>
      <c r="H28" s="45"/>
      <c r="I28" s="29"/>
      <c r="J28" s="55"/>
    </row>
    <row r="29" s="1" customFormat="1" ht="13.5" spans="1:10">
      <c r="A29" s="28"/>
      <c r="B29" s="42"/>
      <c r="C29" s="42"/>
      <c r="D29" s="43" t="s">
        <v>231</v>
      </c>
      <c r="E29" s="42" t="s">
        <v>232</v>
      </c>
      <c r="F29" s="45">
        <v>570</v>
      </c>
      <c r="G29" s="43" t="s">
        <v>119</v>
      </c>
      <c r="H29" s="45"/>
      <c r="I29" s="29"/>
      <c r="J29" s="55"/>
    </row>
    <row r="30" s="1" customFormat="1" ht="13.5" spans="1:10">
      <c r="A30" s="28"/>
      <c r="B30" s="42"/>
      <c r="C30" s="42" t="s">
        <v>233</v>
      </c>
      <c r="D30" s="46" t="s">
        <v>234</v>
      </c>
      <c r="E30" s="46" t="s">
        <v>235</v>
      </c>
      <c r="F30" s="46">
        <v>1667</v>
      </c>
      <c r="G30" s="46" t="s">
        <v>216</v>
      </c>
      <c r="H30" s="46"/>
      <c r="I30" s="29"/>
      <c r="J30" s="55"/>
    </row>
    <row r="31" s="1" customFormat="1" ht="13.5" spans="1:10">
      <c r="A31" s="28"/>
      <c r="B31" s="42"/>
      <c r="C31" s="42"/>
      <c r="D31" s="46" t="s">
        <v>236</v>
      </c>
      <c r="E31" s="46" t="s">
        <v>237</v>
      </c>
      <c r="F31" s="46">
        <v>20</v>
      </c>
      <c r="G31" s="46" t="s">
        <v>218</v>
      </c>
      <c r="H31" s="46"/>
      <c r="I31" s="29"/>
      <c r="J31" s="55"/>
    </row>
    <row r="32" s="1" customFormat="1" ht="13.5" spans="1:10">
      <c r="A32" s="28"/>
      <c r="B32" s="42"/>
      <c r="C32" s="42"/>
      <c r="D32" s="46" t="s">
        <v>229</v>
      </c>
      <c r="E32" s="46" t="s">
        <v>230</v>
      </c>
      <c r="F32" s="45">
        <v>51</v>
      </c>
      <c r="G32" s="43" t="s">
        <v>119</v>
      </c>
      <c r="H32" s="45"/>
      <c r="I32" s="29"/>
      <c r="J32" s="55"/>
    </row>
    <row r="33" s="1" customFormat="1" ht="13.5" spans="1:10">
      <c r="A33" s="28"/>
      <c r="B33" s="42"/>
      <c r="C33" s="42"/>
      <c r="D33" s="46" t="s">
        <v>231</v>
      </c>
      <c r="E33" s="42" t="s">
        <v>232</v>
      </c>
      <c r="F33" s="45">
        <v>72</v>
      </c>
      <c r="G33" s="43" t="s">
        <v>119</v>
      </c>
      <c r="H33" s="45"/>
      <c r="I33" s="29"/>
      <c r="J33" s="55"/>
    </row>
    <row r="34" s="1" customFormat="1" ht="13.5" spans="1:10">
      <c r="A34" s="28"/>
      <c r="B34" s="42"/>
      <c r="C34" s="43" t="s">
        <v>238</v>
      </c>
      <c r="D34" s="40" t="s">
        <v>239</v>
      </c>
      <c r="E34" s="44" t="s">
        <v>240</v>
      </c>
      <c r="F34" s="28">
        <v>11</v>
      </c>
      <c r="G34" s="43" t="s">
        <v>161</v>
      </c>
      <c r="H34" s="28"/>
      <c r="I34" s="29"/>
      <c r="J34" s="55"/>
    </row>
    <row r="35" s="1" customFormat="1" ht="13.5" spans="1:10">
      <c r="A35" s="28"/>
      <c r="B35" s="42"/>
      <c r="C35" s="43"/>
      <c r="D35" s="40" t="s">
        <v>241</v>
      </c>
      <c r="E35" s="44" t="s">
        <v>240</v>
      </c>
      <c r="F35" s="28">
        <v>11</v>
      </c>
      <c r="G35" s="43" t="s">
        <v>161</v>
      </c>
      <c r="H35" s="28"/>
      <c r="I35" s="29"/>
      <c r="J35" s="55"/>
    </row>
    <row r="36" s="1" customFormat="1" ht="24" spans="1:10">
      <c r="A36" s="28"/>
      <c r="B36" s="42"/>
      <c r="C36" s="43"/>
      <c r="D36" s="40" t="s">
        <v>242</v>
      </c>
      <c r="E36" s="44" t="s">
        <v>243</v>
      </c>
      <c r="F36" s="28">
        <v>11</v>
      </c>
      <c r="G36" s="43" t="s">
        <v>161</v>
      </c>
      <c r="H36" s="28"/>
      <c r="I36" s="29"/>
      <c r="J36" s="55"/>
    </row>
    <row r="37" s="1" customFormat="1" ht="22.5" spans="1:10">
      <c r="A37" s="28">
        <v>4</v>
      </c>
      <c r="B37" s="42" t="s">
        <v>244</v>
      </c>
      <c r="C37" s="43" t="s">
        <v>244</v>
      </c>
      <c r="D37" s="40" t="s">
        <v>231</v>
      </c>
      <c r="E37" s="42" t="s">
        <v>232</v>
      </c>
      <c r="F37" s="28">
        <v>54</v>
      </c>
      <c r="G37" s="43" t="s">
        <v>119</v>
      </c>
      <c r="H37" s="45"/>
      <c r="I37" s="29"/>
      <c r="J37" s="55"/>
    </row>
    <row r="38" s="1" customFormat="1" ht="12.75" spans="1:10">
      <c r="A38" s="47" t="s">
        <v>3</v>
      </c>
      <c r="B38" s="48"/>
      <c r="C38" s="48"/>
      <c r="D38" s="48"/>
      <c r="E38" s="48"/>
      <c r="F38" s="48"/>
      <c r="G38" s="48"/>
      <c r="H38" s="48"/>
      <c r="I38" s="56"/>
      <c r="J38" s="57"/>
    </row>
    <row r="39" s="1" customFormat="1" spans="1:9">
      <c r="A39" s="19"/>
      <c r="B39" s="19"/>
      <c r="C39" s="19"/>
      <c r="D39" s="19"/>
      <c r="E39" s="49"/>
      <c r="F39" s="19"/>
      <c r="G39" s="19"/>
      <c r="H39" s="19"/>
      <c r="I39" s="19"/>
    </row>
    <row r="40" s="1" customFormat="1" ht="15" spans="1:9">
      <c r="A40" s="19"/>
      <c r="B40" s="19"/>
      <c r="C40" s="50"/>
      <c r="D40" s="51"/>
      <c r="E40" s="52"/>
      <c r="F40" s="51"/>
      <c r="G40" s="51"/>
      <c r="H40" s="51"/>
      <c r="I40" s="51"/>
    </row>
    <row r="41" s="1" customFormat="1" ht="15" spans="1:9">
      <c r="A41" s="19"/>
      <c r="B41" s="19"/>
      <c r="C41" s="50"/>
      <c r="D41" s="51"/>
      <c r="E41" s="52"/>
      <c r="F41" s="51"/>
      <c r="G41" s="51"/>
      <c r="H41" s="51"/>
      <c r="I41" s="51"/>
    </row>
    <row r="42" s="1" customFormat="1" spans="1:9">
      <c r="A42" s="19"/>
      <c r="B42" s="19"/>
      <c r="C42" s="19"/>
      <c r="D42" s="19"/>
      <c r="E42" s="49"/>
      <c r="F42" s="19"/>
      <c r="G42" s="19"/>
      <c r="H42" s="19"/>
      <c r="I42" s="19"/>
    </row>
    <row r="43" s="1" customFormat="1" spans="1:9">
      <c r="A43" s="19"/>
      <c r="B43" s="19"/>
      <c r="C43" s="19"/>
      <c r="D43" s="19"/>
      <c r="E43" s="49"/>
      <c r="F43" s="19"/>
      <c r="G43" s="19"/>
      <c r="H43" s="19"/>
      <c r="I43" s="19"/>
    </row>
    <row r="44" s="1" customFormat="1" spans="1:9">
      <c r="A44" s="19"/>
      <c r="B44" s="19"/>
      <c r="C44" s="19"/>
      <c r="D44" s="19"/>
      <c r="E44" s="49"/>
      <c r="F44" s="19"/>
      <c r="G44" s="19"/>
      <c r="H44" s="19"/>
      <c r="I44" s="19"/>
    </row>
    <row r="45" s="1" customFormat="1" spans="1:9">
      <c r="A45" s="19"/>
      <c r="B45" s="19"/>
      <c r="C45" s="19"/>
      <c r="D45" s="19"/>
      <c r="E45" s="49"/>
      <c r="F45" s="19"/>
      <c r="G45" s="19"/>
      <c r="H45" s="19"/>
      <c r="I45" s="19"/>
    </row>
    <row r="46" s="1" customFormat="1" spans="1:9">
      <c r="A46" s="19"/>
      <c r="B46" s="19"/>
      <c r="C46" s="19"/>
      <c r="D46" s="19"/>
      <c r="E46" s="49"/>
      <c r="F46" s="19"/>
      <c r="G46" s="19"/>
      <c r="H46" s="19"/>
      <c r="I46" s="19"/>
    </row>
    <row r="47" s="1" customFormat="1" spans="1:9">
      <c r="A47" s="19"/>
      <c r="B47" s="19"/>
      <c r="C47" s="19"/>
      <c r="D47" s="19"/>
      <c r="E47" s="49"/>
      <c r="F47" s="19"/>
      <c r="G47" s="19"/>
      <c r="H47" s="19"/>
      <c r="I47" s="19"/>
    </row>
    <row r="48" spans="1:6">
      <c r="A48" s="19"/>
      <c r="B48" s="19"/>
      <c r="C48" s="19"/>
      <c r="D48" s="19"/>
      <c r="E48" s="53"/>
      <c r="F48" s="19"/>
    </row>
    <row r="49" spans="1:6">
      <c r="A49" s="19"/>
      <c r="B49" s="19"/>
      <c r="C49" s="19"/>
      <c r="D49" s="19"/>
      <c r="E49" s="53"/>
      <c r="F49" s="19"/>
    </row>
    <row r="50" spans="1:6">
      <c r="A50" s="19"/>
      <c r="B50" s="19"/>
      <c r="C50" s="19"/>
      <c r="D50" s="19"/>
      <c r="E50" s="53"/>
      <c r="F50" s="19"/>
    </row>
    <row r="51" spans="1:6">
      <c r="A51" s="19"/>
      <c r="B51" s="19"/>
      <c r="C51" s="19"/>
      <c r="D51" s="19"/>
      <c r="E51" s="53"/>
      <c r="F51" s="19"/>
    </row>
    <row r="52" spans="1:6">
      <c r="A52" s="19"/>
      <c r="B52" s="19"/>
      <c r="C52" s="19"/>
      <c r="D52" s="19"/>
      <c r="E52" s="53"/>
      <c r="F52" s="19"/>
    </row>
    <row r="53" spans="1:6">
      <c r="A53" s="19"/>
      <c r="B53" s="19"/>
      <c r="C53" s="19"/>
      <c r="D53" s="19"/>
      <c r="E53" s="53"/>
      <c r="F53" s="19"/>
    </row>
    <row r="54" spans="1:6">
      <c r="A54" s="19"/>
      <c r="B54" s="19"/>
      <c r="C54" s="19"/>
      <c r="D54" s="19"/>
      <c r="E54" s="53"/>
      <c r="F54" s="19"/>
    </row>
    <row r="55" spans="1:6">
      <c r="A55" s="19"/>
      <c r="B55" s="19"/>
      <c r="C55" s="19"/>
      <c r="D55" s="19"/>
      <c r="E55" s="53"/>
      <c r="F55" s="19"/>
    </row>
    <row r="56" spans="1:6">
      <c r="A56" s="19"/>
      <c r="B56" s="19"/>
      <c r="C56" s="19"/>
      <c r="D56" s="19"/>
      <c r="E56" s="53"/>
      <c r="F56" s="19"/>
    </row>
    <row r="57" spans="1:6">
      <c r="A57" s="19"/>
      <c r="B57" s="19"/>
      <c r="C57" s="19"/>
      <c r="D57" s="19"/>
      <c r="E57" s="53"/>
      <c r="F57" s="19"/>
    </row>
    <row r="58" spans="1:6">
      <c r="A58" s="19"/>
      <c r="B58" s="19"/>
      <c r="C58" s="19"/>
      <c r="D58" s="19"/>
      <c r="E58" s="53"/>
      <c r="F58" s="19"/>
    </row>
    <row r="59" spans="1:6">
      <c r="A59" s="19"/>
      <c r="B59" s="19"/>
      <c r="C59" s="19"/>
      <c r="D59" s="19"/>
      <c r="E59" s="53"/>
      <c r="F59" s="19"/>
    </row>
    <row r="60" spans="1:6">
      <c r="A60" s="19"/>
      <c r="B60" s="19"/>
      <c r="C60" s="19"/>
      <c r="D60" s="19"/>
      <c r="E60" s="53"/>
      <c r="F60" s="19"/>
    </row>
    <row r="61" spans="1:6">
      <c r="A61" s="19"/>
      <c r="B61" s="19"/>
      <c r="C61" s="19"/>
      <c r="D61" s="19"/>
      <c r="E61" s="53"/>
      <c r="F61" s="19"/>
    </row>
    <row r="62" spans="1:6">
      <c r="A62" s="19"/>
      <c r="B62" s="19"/>
      <c r="C62" s="19"/>
      <c r="D62" s="19"/>
      <c r="E62" s="53"/>
      <c r="F62" s="19"/>
    </row>
    <row r="63" spans="1:6">
      <c r="A63" s="19"/>
      <c r="B63" s="19"/>
      <c r="C63" s="19"/>
      <c r="D63" s="19"/>
      <c r="E63" s="53"/>
      <c r="F63" s="19"/>
    </row>
    <row r="64" spans="1:6">
      <c r="A64" s="19"/>
      <c r="B64" s="19"/>
      <c r="C64" s="19"/>
      <c r="D64" s="19"/>
      <c r="E64" s="53"/>
      <c r="F64" s="19"/>
    </row>
    <row r="65" spans="1:6">
      <c r="A65" s="19"/>
      <c r="B65" s="19"/>
      <c r="C65" s="19"/>
      <c r="D65" s="19"/>
      <c r="E65" s="53"/>
      <c r="F65" s="19"/>
    </row>
    <row r="66" spans="1:6">
      <c r="A66" s="19"/>
      <c r="B66" s="19"/>
      <c r="C66" s="19"/>
      <c r="D66" s="19"/>
      <c r="E66" s="53"/>
      <c r="F66" s="19"/>
    </row>
    <row r="67" spans="1:6">
      <c r="A67" s="19"/>
      <c r="B67" s="19"/>
      <c r="C67" s="19"/>
      <c r="D67" s="19"/>
      <c r="E67" s="53"/>
      <c r="F67" s="19"/>
    </row>
    <row r="68" spans="1:6">
      <c r="A68" s="19"/>
      <c r="B68" s="19"/>
      <c r="C68" s="19"/>
      <c r="D68" s="19"/>
      <c r="E68" s="53"/>
      <c r="F68" s="19"/>
    </row>
    <row r="69" spans="1:6">
      <c r="A69" s="19"/>
      <c r="B69" s="19"/>
      <c r="C69" s="19"/>
      <c r="D69" s="19"/>
      <c r="E69" s="53"/>
      <c r="F69" s="19"/>
    </row>
    <row r="70" spans="1:6">
      <c r="A70" s="19"/>
      <c r="B70" s="19"/>
      <c r="C70" s="19"/>
      <c r="D70" s="19"/>
      <c r="E70" s="53"/>
      <c r="F70" s="19"/>
    </row>
    <row r="71" spans="1:6">
      <c r="A71" s="19"/>
      <c r="B71" s="19"/>
      <c r="C71" s="19"/>
      <c r="D71" s="19"/>
      <c r="E71" s="53"/>
      <c r="F71" s="19"/>
    </row>
    <row r="72" spans="1:6">
      <c r="A72" s="19"/>
      <c r="B72" s="19"/>
      <c r="C72" s="19"/>
      <c r="D72" s="19"/>
      <c r="E72" s="53"/>
      <c r="F72" s="19"/>
    </row>
    <row r="73" spans="1:6">
      <c r="A73" s="19"/>
      <c r="B73" s="19"/>
      <c r="C73" s="19"/>
      <c r="D73" s="19"/>
      <c r="E73" s="53"/>
      <c r="F73" s="19"/>
    </row>
    <row r="74" spans="1:6">
      <c r="A74" s="19"/>
      <c r="B74" s="19"/>
      <c r="C74" s="19"/>
      <c r="D74" s="19"/>
      <c r="E74" s="53"/>
      <c r="F74" s="19"/>
    </row>
    <row r="75" spans="1:6">
      <c r="A75" s="19"/>
      <c r="B75" s="19"/>
      <c r="C75" s="19"/>
      <c r="D75" s="19"/>
      <c r="E75" s="53"/>
      <c r="F75" s="19"/>
    </row>
    <row r="76" spans="1:6">
      <c r="A76" s="19"/>
      <c r="B76" s="19"/>
      <c r="C76" s="19"/>
      <c r="D76" s="19"/>
      <c r="E76" s="53"/>
      <c r="F76" s="19"/>
    </row>
    <row r="77" spans="1:6">
      <c r="A77" s="19"/>
      <c r="B77" s="19"/>
      <c r="C77" s="19"/>
      <c r="D77" s="19"/>
      <c r="E77" s="53"/>
      <c r="F77" s="19"/>
    </row>
    <row r="78" spans="1:6">
      <c r="A78" s="19"/>
      <c r="B78" s="19"/>
      <c r="C78" s="19"/>
      <c r="D78" s="19"/>
      <c r="E78" s="53"/>
      <c r="F78" s="19"/>
    </row>
    <row r="79" spans="1:6">
      <c r="A79" s="19"/>
      <c r="B79" s="19"/>
      <c r="C79" s="19"/>
      <c r="D79" s="19"/>
      <c r="E79" s="53"/>
      <c r="F79" s="19"/>
    </row>
    <row r="80" spans="1:6">
      <c r="A80" s="19"/>
      <c r="B80" s="19"/>
      <c r="C80" s="19"/>
      <c r="D80" s="19"/>
      <c r="E80" s="53"/>
      <c r="F80" s="19"/>
    </row>
    <row r="81" spans="1:6">
      <c r="A81" s="19"/>
      <c r="B81" s="19"/>
      <c r="C81" s="19"/>
      <c r="D81" s="19"/>
      <c r="E81" s="53"/>
      <c r="F81" s="19"/>
    </row>
    <row r="82" spans="1:6">
      <c r="A82" s="19"/>
      <c r="B82" s="19"/>
      <c r="C82" s="19"/>
      <c r="D82" s="19"/>
      <c r="E82" s="53"/>
      <c r="F82" s="19"/>
    </row>
    <row r="83" spans="1:6">
      <c r="A83" s="19"/>
      <c r="B83" s="19"/>
      <c r="C83" s="19"/>
      <c r="D83" s="19"/>
      <c r="E83" s="53"/>
      <c r="F83" s="19"/>
    </row>
    <row r="84" spans="1:6">
      <c r="A84" s="19"/>
      <c r="B84" s="19"/>
      <c r="C84" s="19"/>
      <c r="D84" s="19"/>
      <c r="E84" s="53"/>
      <c r="F84" s="19"/>
    </row>
    <row r="85" spans="1:6">
      <c r="A85" s="19"/>
      <c r="B85" s="19"/>
      <c r="C85" s="19"/>
      <c r="D85" s="19"/>
      <c r="E85" s="53"/>
      <c r="F85" s="19"/>
    </row>
    <row r="86" spans="1:6">
      <c r="A86" s="19"/>
      <c r="B86" s="19"/>
      <c r="C86" s="19"/>
      <c r="D86" s="19"/>
      <c r="E86" s="53"/>
      <c r="F86" s="19"/>
    </row>
    <row r="87" spans="1:6">
      <c r="A87" s="19"/>
      <c r="B87" s="19"/>
      <c r="C87" s="19"/>
      <c r="D87" s="19"/>
      <c r="E87" s="53"/>
      <c r="F87" s="19"/>
    </row>
    <row r="88" spans="1:6">
      <c r="A88" s="19"/>
      <c r="B88" s="19"/>
      <c r="C88" s="19"/>
      <c r="D88" s="19"/>
      <c r="E88" s="53"/>
      <c r="F88" s="19"/>
    </row>
    <row r="89" spans="1:6">
      <c r="A89" s="19"/>
      <c r="B89" s="19"/>
      <c r="C89" s="19"/>
      <c r="D89" s="19"/>
      <c r="E89" s="53"/>
      <c r="F89" s="19"/>
    </row>
    <row r="90" spans="1:6">
      <c r="A90" s="19"/>
      <c r="B90" s="19"/>
      <c r="C90" s="19"/>
      <c r="D90" s="19"/>
      <c r="E90" s="53"/>
      <c r="F90" s="19"/>
    </row>
    <row r="91" spans="1:6">
      <c r="A91" s="19"/>
      <c r="B91" s="19"/>
      <c r="C91" s="19"/>
      <c r="D91" s="19"/>
      <c r="E91" s="53"/>
      <c r="F91" s="19"/>
    </row>
    <row r="92" spans="1:6">
      <c r="A92" s="19"/>
      <c r="B92" s="19"/>
      <c r="C92" s="19"/>
      <c r="D92" s="19"/>
      <c r="E92" s="53"/>
      <c r="F92" s="19"/>
    </row>
    <row r="93" spans="1:6">
      <c r="A93" s="19"/>
      <c r="B93" s="19"/>
      <c r="C93" s="19"/>
      <c r="D93" s="19"/>
      <c r="E93" s="53"/>
      <c r="F93" s="19"/>
    </row>
    <row r="94" spans="1:6">
      <c r="A94" s="19"/>
      <c r="B94" s="19"/>
      <c r="C94" s="19"/>
      <c r="D94" s="19"/>
      <c r="E94" s="53"/>
      <c r="F94" s="19"/>
    </row>
    <row r="95" spans="1:6">
      <c r="A95" s="19"/>
      <c r="B95" s="19"/>
      <c r="C95" s="19"/>
      <c r="D95" s="19"/>
      <c r="E95" s="53"/>
      <c r="F95" s="19"/>
    </row>
    <row r="96" spans="1:6">
      <c r="A96" s="19"/>
      <c r="B96" s="19"/>
      <c r="C96" s="19"/>
      <c r="D96" s="19"/>
      <c r="E96" s="53"/>
      <c r="F96" s="19"/>
    </row>
    <row r="97" spans="1:6">
      <c r="A97" s="19"/>
      <c r="B97" s="19"/>
      <c r="C97" s="19"/>
      <c r="D97" s="19"/>
      <c r="E97" s="53"/>
      <c r="F97" s="19"/>
    </row>
    <row r="98" spans="1:6">
      <c r="A98" s="19"/>
      <c r="B98" s="19"/>
      <c r="C98" s="19"/>
      <c r="D98" s="19"/>
      <c r="E98" s="53"/>
      <c r="F98" s="19"/>
    </row>
    <row r="99" spans="1:6">
      <c r="A99" s="19"/>
      <c r="B99" s="19"/>
      <c r="C99" s="19"/>
      <c r="D99" s="19"/>
      <c r="E99" s="53"/>
      <c r="F99" s="19"/>
    </row>
    <row r="100" spans="1:6">
      <c r="A100" s="19"/>
      <c r="B100" s="19"/>
      <c r="C100" s="19"/>
      <c r="D100" s="19"/>
      <c r="E100" s="53"/>
      <c r="F100" s="19"/>
    </row>
    <row r="101" s="2" customFormat="1" spans="1:10">
      <c r="A101" s="19"/>
      <c r="B101" s="19"/>
      <c r="C101" s="19"/>
      <c r="D101" s="19"/>
      <c r="E101" s="53"/>
      <c r="F101" s="19"/>
      <c r="G101" s="19"/>
      <c r="H101" s="19"/>
      <c r="I101" s="19"/>
      <c r="J101" s="51"/>
    </row>
    <row r="102" s="2" customFormat="1" spans="1:10">
      <c r="A102" s="19"/>
      <c r="B102" s="19"/>
      <c r="C102" s="19"/>
      <c r="D102" s="19"/>
      <c r="E102" s="53"/>
      <c r="F102" s="19"/>
      <c r="G102" s="19"/>
      <c r="H102" s="19"/>
      <c r="I102" s="19"/>
      <c r="J102" s="51"/>
    </row>
    <row r="103" s="2" customFormat="1" spans="1:10">
      <c r="A103" s="19"/>
      <c r="B103" s="19"/>
      <c r="C103" s="19"/>
      <c r="D103" s="19"/>
      <c r="E103" s="53"/>
      <c r="F103" s="19"/>
      <c r="G103" s="19"/>
      <c r="H103" s="19"/>
      <c r="I103" s="19"/>
      <c r="J103" s="51"/>
    </row>
    <row r="104" s="2" customFormat="1" spans="1:10">
      <c r="A104" s="19"/>
      <c r="B104" s="19"/>
      <c r="C104" s="19"/>
      <c r="D104" s="19"/>
      <c r="E104" s="53"/>
      <c r="F104" s="19"/>
      <c r="G104" s="19"/>
      <c r="H104" s="19"/>
      <c r="I104" s="19"/>
      <c r="J104" s="51"/>
    </row>
    <row r="105" s="2" customFormat="1" spans="1:10">
      <c r="A105" s="19"/>
      <c r="B105" s="19"/>
      <c r="C105" s="19"/>
      <c r="D105" s="19"/>
      <c r="E105" s="53"/>
      <c r="F105" s="19"/>
      <c r="G105" s="19"/>
      <c r="H105" s="19"/>
      <c r="I105" s="19"/>
      <c r="J105" s="51"/>
    </row>
    <row r="106" s="2" customFormat="1" spans="1:10">
      <c r="A106" s="19"/>
      <c r="B106" s="19"/>
      <c r="C106" s="19"/>
      <c r="D106" s="19"/>
      <c r="E106" s="53"/>
      <c r="F106" s="19"/>
      <c r="G106" s="19"/>
      <c r="H106" s="19"/>
      <c r="I106" s="19"/>
      <c r="J106" s="51"/>
    </row>
    <row r="107" s="2" customFormat="1" spans="1:10">
      <c r="A107" s="19"/>
      <c r="B107" s="19"/>
      <c r="C107" s="19"/>
      <c r="D107" s="19"/>
      <c r="E107" s="53"/>
      <c r="F107" s="19"/>
      <c r="G107" s="19"/>
      <c r="H107" s="19"/>
      <c r="I107" s="19"/>
      <c r="J107" s="51"/>
    </row>
    <row r="108" s="2" customFormat="1" spans="1:10">
      <c r="A108" s="19"/>
      <c r="B108" s="19"/>
      <c r="C108" s="19"/>
      <c r="D108" s="19"/>
      <c r="E108" s="53"/>
      <c r="F108" s="19"/>
      <c r="G108" s="19"/>
      <c r="H108" s="19"/>
      <c r="I108" s="19"/>
      <c r="J108" s="51"/>
    </row>
    <row r="109" s="2" customFormat="1" spans="1:10">
      <c r="A109" s="19"/>
      <c r="B109" s="19"/>
      <c r="C109" s="19"/>
      <c r="D109" s="19"/>
      <c r="E109" s="53"/>
      <c r="F109" s="19"/>
      <c r="G109" s="19"/>
      <c r="H109" s="19"/>
      <c r="I109" s="19"/>
      <c r="J109" s="51"/>
    </row>
    <row r="110" s="3" customFormat="1" spans="1:16383">
      <c r="A110" s="19"/>
      <c r="B110" s="19"/>
      <c r="C110" s="19"/>
      <c r="D110" s="19"/>
      <c r="E110" s="53"/>
      <c r="F110" s="19"/>
      <c r="G110" s="19"/>
      <c r="H110" s="19"/>
      <c r="I110" s="19"/>
      <c r="J110" s="51"/>
      <c r="K110" s="2"/>
      <c r="XFC110" s="2"/>
    </row>
    <row r="111" s="3" customFormat="1" spans="1:16383">
      <c r="A111" s="19"/>
      <c r="B111" s="19"/>
      <c r="C111" s="19"/>
      <c r="D111" s="19"/>
      <c r="E111" s="53"/>
      <c r="F111" s="19"/>
      <c r="G111" s="19"/>
      <c r="H111" s="19"/>
      <c r="I111" s="19"/>
      <c r="J111" s="51"/>
      <c r="K111" s="2"/>
      <c r="XFC111" s="2"/>
    </row>
    <row r="112" s="3" customFormat="1" spans="1:16383">
      <c r="A112" s="19"/>
      <c r="B112" s="19"/>
      <c r="C112" s="19"/>
      <c r="D112" s="19"/>
      <c r="E112" s="53"/>
      <c r="F112" s="19"/>
      <c r="G112" s="19"/>
      <c r="H112" s="19"/>
      <c r="I112" s="19"/>
      <c r="J112" s="51"/>
      <c r="K112" s="2"/>
      <c r="XFC112" s="2"/>
    </row>
    <row r="113" s="3" customFormat="1" spans="1:16383">
      <c r="A113" s="19"/>
      <c r="B113" s="19"/>
      <c r="C113" s="19"/>
      <c r="D113" s="19"/>
      <c r="E113" s="53"/>
      <c r="F113" s="19"/>
      <c r="G113" s="19"/>
      <c r="H113" s="19"/>
      <c r="I113" s="19"/>
      <c r="J113" s="58"/>
      <c r="XFC113" s="2"/>
    </row>
    <row r="114" s="3" customFormat="1" spans="1:16383">
      <c r="A114" s="19"/>
      <c r="B114" s="19"/>
      <c r="C114" s="19"/>
      <c r="D114" s="19"/>
      <c r="E114" s="53"/>
      <c r="F114" s="19"/>
      <c r="G114" s="19"/>
      <c r="H114" s="19"/>
      <c r="I114" s="19"/>
      <c r="J114" s="58"/>
      <c r="XFC114" s="2"/>
    </row>
    <row r="115" s="3" customFormat="1" spans="1:16383">
      <c r="A115" s="19"/>
      <c r="B115" s="19"/>
      <c r="C115" s="19"/>
      <c r="D115" s="19"/>
      <c r="E115" s="53"/>
      <c r="F115" s="19"/>
      <c r="G115" s="19"/>
      <c r="H115" s="19"/>
      <c r="I115" s="19"/>
      <c r="J115" s="58"/>
      <c r="XFC115" s="2"/>
    </row>
    <row r="116" s="3" customFormat="1" spans="1:16383">
      <c r="A116" s="19"/>
      <c r="B116" s="19"/>
      <c r="C116" s="19"/>
      <c r="D116" s="19"/>
      <c r="E116" s="53"/>
      <c r="F116" s="19"/>
      <c r="G116" s="19"/>
      <c r="H116" s="19"/>
      <c r="I116" s="19"/>
      <c r="J116" s="58"/>
      <c r="XFC116" s="2"/>
    </row>
    <row r="117" s="3" customFormat="1" spans="1:16383">
      <c r="A117" s="19"/>
      <c r="B117" s="19"/>
      <c r="C117" s="19"/>
      <c r="D117" s="19"/>
      <c r="E117" s="53"/>
      <c r="F117" s="19"/>
      <c r="G117" s="19"/>
      <c r="H117" s="19"/>
      <c r="I117" s="19"/>
      <c r="J117" s="58"/>
      <c r="XFC117" s="2"/>
    </row>
    <row r="118" s="3" customFormat="1" spans="1:16383">
      <c r="A118" s="19"/>
      <c r="B118" s="19"/>
      <c r="C118" s="19"/>
      <c r="D118" s="19"/>
      <c r="E118" s="53"/>
      <c r="F118" s="19"/>
      <c r="G118" s="19"/>
      <c r="H118" s="19"/>
      <c r="I118" s="19"/>
      <c r="J118" s="58"/>
      <c r="XFC118" s="2"/>
    </row>
    <row r="119" s="3" customFormat="1" spans="1:16383">
      <c r="A119" s="19"/>
      <c r="B119" s="19"/>
      <c r="C119" s="19"/>
      <c r="D119" s="19"/>
      <c r="E119" s="53"/>
      <c r="F119" s="19"/>
      <c r="G119" s="19"/>
      <c r="H119" s="19"/>
      <c r="I119" s="19"/>
      <c r="J119" s="58"/>
      <c r="XFC119" s="2"/>
    </row>
    <row r="120" s="3" customFormat="1" spans="1:16383">
      <c r="A120" s="19"/>
      <c r="B120" s="19"/>
      <c r="C120" s="19"/>
      <c r="D120" s="19"/>
      <c r="E120" s="53"/>
      <c r="F120" s="19"/>
      <c r="G120" s="19"/>
      <c r="H120" s="19"/>
      <c r="I120" s="19"/>
      <c r="J120" s="58"/>
      <c r="XFC120" s="2"/>
    </row>
    <row r="121" s="3" customFormat="1" spans="1:16383">
      <c r="A121" s="19"/>
      <c r="B121" s="19"/>
      <c r="C121" s="19"/>
      <c r="D121" s="19"/>
      <c r="E121" s="53"/>
      <c r="F121" s="19"/>
      <c r="G121" s="19"/>
      <c r="H121" s="19"/>
      <c r="I121" s="19"/>
      <c r="J121" s="58"/>
      <c r="XFC121" s="2"/>
    </row>
    <row r="122" s="3" customFormat="1" spans="1:16383">
      <c r="A122" s="19"/>
      <c r="B122" s="19"/>
      <c r="C122" s="19"/>
      <c r="D122" s="19"/>
      <c r="E122" s="53"/>
      <c r="F122" s="19"/>
      <c r="G122" s="19"/>
      <c r="H122" s="19"/>
      <c r="I122" s="19"/>
      <c r="J122" s="58"/>
      <c r="XFC122" s="2"/>
    </row>
    <row r="123" s="3" customFormat="1" spans="1:16383">
      <c r="A123" s="19"/>
      <c r="B123" s="19"/>
      <c r="C123" s="19"/>
      <c r="D123" s="19"/>
      <c r="E123" s="53"/>
      <c r="F123" s="19"/>
      <c r="G123" s="19"/>
      <c r="H123" s="19"/>
      <c r="I123" s="19"/>
      <c r="J123" s="58"/>
      <c r="XFC123" s="2"/>
    </row>
    <row r="124" s="3" customFormat="1" spans="1:16383">
      <c r="A124" s="19"/>
      <c r="B124" s="19"/>
      <c r="C124" s="19"/>
      <c r="D124" s="19"/>
      <c r="E124" s="53"/>
      <c r="F124" s="19"/>
      <c r="G124" s="19"/>
      <c r="H124" s="19"/>
      <c r="I124" s="19"/>
      <c r="J124" s="58"/>
      <c r="XFC124" s="2"/>
    </row>
    <row r="125" s="3" customFormat="1" spans="1:16383">
      <c r="A125" s="19"/>
      <c r="B125" s="19"/>
      <c r="C125" s="19"/>
      <c r="D125" s="19"/>
      <c r="E125" s="53"/>
      <c r="F125" s="19"/>
      <c r="G125" s="19"/>
      <c r="H125" s="19"/>
      <c r="I125" s="19"/>
      <c r="J125" s="58"/>
      <c r="XFC125" s="2"/>
    </row>
    <row r="126" s="3" customFormat="1" spans="1:16383">
      <c r="A126" s="19"/>
      <c r="B126" s="19"/>
      <c r="C126" s="19"/>
      <c r="D126" s="19"/>
      <c r="E126" s="53"/>
      <c r="F126" s="19"/>
      <c r="G126" s="19"/>
      <c r="H126" s="19"/>
      <c r="I126" s="19"/>
      <c r="J126" s="58"/>
      <c r="XFC126" s="2"/>
    </row>
    <row r="127" s="3" customFormat="1" spans="1:16383">
      <c r="A127" s="19"/>
      <c r="B127" s="19"/>
      <c r="C127" s="19"/>
      <c r="D127" s="19"/>
      <c r="E127" s="53"/>
      <c r="F127" s="19"/>
      <c r="G127" s="19"/>
      <c r="H127" s="19"/>
      <c r="I127" s="19"/>
      <c r="J127" s="58"/>
      <c r="XFC127" s="2"/>
    </row>
    <row r="128" s="3" customFormat="1" spans="1:16383">
      <c r="A128" s="19"/>
      <c r="B128" s="19"/>
      <c r="C128" s="19"/>
      <c r="D128" s="19"/>
      <c r="E128" s="53"/>
      <c r="F128" s="19"/>
      <c r="G128" s="19"/>
      <c r="H128" s="19"/>
      <c r="I128" s="19"/>
      <c r="J128" s="58"/>
      <c r="XFC128" s="2"/>
    </row>
    <row r="129" s="3" customFormat="1" spans="1:16383">
      <c r="A129" s="19"/>
      <c r="B129" s="19"/>
      <c r="C129" s="19"/>
      <c r="D129" s="19"/>
      <c r="E129" s="53"/>
      <c r="F129" s="19"/>
      <c r="G129" s="19"/>
      <c r="H129" s="19"/>
      <c r="I129" s="19"/>
      <c r="J129" s="58"/>
      <c r="XFC129" s="2"/>
    </row>
    <row r="130" s="3" customFormat="1" spans="1:16383">
      <c r="A130" s="19"/>
      <c r="B130" s="19"/>
      <c r="C130" s="19"/>
      <c r="D130" s="19"/>
      <c r="E130" s="53"/>
      <c r="F130" s="19"/>
      <c r="G130" s="19"/>
      <c r="H130" s="19"/>
      <c r="I130" s="19"/>
      <c r="J130" s="58"/>
      <c r="XFC130" s="2"/>
    </row>
    <row r="131" spans="1:6">
      <c r="A131" s="19"/>
      <c r="B131" s="19"/>
      <c r="C131" s="19"/>
      <c r="D131" s="19"/>
      <c r="E131" s="53"/>
      <c r="F131" s="19"/>
    </row>
    <row r="132" spans="1:6">
      <c r="A132" s="19"/>
      <c r="B132" s="19"/>
      <c r="C132" s="19"/>
      <c r="D132" s="19"/>
      <c r="E132" s="53"/>
      <c r="F132" s="19"/>
    </row>
    <row r="133" spans="1:6">
      <c r="A133" s="19"/>
      <c r="B133" s="19"/>
      <c r="C133" s="19"/>
      <c r="D133" s="19"/>
      <c r="E133" s="53"/>
      <c r="F133" s="19"/>
    </row>
    <row r="134" spans="1:6">
      <c r="A134" s="19"/>
      <c r="B134" s="19"/>
      <c r="C134" s="19"/>
      <c r="D134" s="19"/>
      <c r="E134" s="53"/>
      <c r="F134" s="19"/>
    </row>
    <row r="135" spans="1:6">
      <c r="A135" s="19"/>
      <c r="B135" s="19"/>
      <c r="C135" s="19"/>
      <c r="D135" s="19"/>
      <c r="E135" s="53"/>
      <c r="F135" s="19"/>
    </row>
    <row r="136" spans="1:6">
      <c r="A136" s="19"/>
      <c r="B136" s="19"/>
      <c r="C136" s="19"/>
      <c r="D136" s="19"/>
      <c r="E136" s="53"/>
      <c r="F136" s="19"/>
    </row>
    <row r="137" spans="1:6">
      <c r="A137" s="19"/>
      <c r="B137" s="19"/>
      <c r="C137" s="19"/>
      <c r="D137" s="19"/>
      <c r="E137" s="53"/>
      <c r="F137" s="19"/>
    </row>
    <row r="138" spans="1:6">
      <c r="A138" s="19"/>
      <c r="B138" s="19"/>
      <c r="C138" s="19"/>
      <c r="D138" s="19"/>
      <c r="E138" s="53"/>
      <c r="F138" s="19"/>
    </row>
    <row r="139" spans="1:6">
      <c r="A139" s="19"/>
      <c r="B139" s="19"/>
      <c r="C139" s="19"/>
      <c r="D139" s="19"/>
      <c r="E139" s="53"/>
      <c r="F139" s="19"/>
    </row>
    <row r="140" spans="1:6">
      <c r="A140" s="19"/>
      <c r="B140" s="19"/>
      <c r="C140" s="19"/>
      <c r="D140" s="19"/>
      <c r="E140" s="53"/>
      <c r="F140" s="19"/>
    </row>
    <row r="141" spans="1:6">
      <c r="A141" s="19"/>
      <c r="B141" s="19"/>
      <c r="C141" s="19"/>
      <c r="D141" s="19"/>
      <c r="E141" s="53"/>
      <c r="F141" s="19"/>
    </row>
    <row r="142" spans="1:6">
      <c r="A142" s="19"/>
      <c r="B142" s="19"/>
      <c r="C142" s="19"/>
      <c r="D142" s="19"/>
      <c r="E142" s="53"/>
      <c r="F142" s="19"/>
    </row>
    <row r="143" spans="1:6">
      <c r="A143" s="19"/>
      <c r="B143" s="19"/>
      <c r="C143" s="19"/>
      <c r="D143" s="19"/>
      <c r="E143" s="53"/>
      <c r="F143" s="19"/>
    </row>
    <row r="144" spans="1:6">
      <c r="A144" s="19"/>
      <c r="B144" s="19"/>
      <c r="C144" s="19"/>
      <c r="D144" s="19"/>
      <c r="E144" s="53"/>
      <c r="F144" s="19"/>
    </row>
    <row r="145" spans="1:6">
      <c r="A145" s="19"/>
      <c r="B145" s="19"/>
      <c r="C145" s="19"/>
      <c r="D145" s="19"/>
      <c r="E145" s="53"/>
      <c r="F145" s="19"/>
    </row>
    <row r="146" spans="1:6">
      <c r="A146" s="19"/>
      <c r="B146" s="19"/>
      <c r="C146" s="19"/>
      <c r="D146" s="19"/>
      <c r="E146" s="53"/>
      <c r="F146" s="19"/>
    </row>
    <row r="147" spans="1:6">
      <c r="A147" s="19"/>
      <c r="B147" s="19"/>
      <c r="C147" s="19"/>
      <c r="D147" s="19"/>
      <c r="E147" s="53"/>
      <c r="F147" s="19"/>
    </row>
    <row r="148" spans="1:6">
      <c r="A148" s="19"/>
      <c r="B148" s="19"/>
      <c r="C148" s="19"/>
      <c r="D148" s="19"/>
      <c r="E148" s="53"/>
      <c r="F148" s="19"/>
    </row>
    <row r="149" spans="1:6">
      <c r="A149" s="19"/>
      <c r="B149" s="19"/>
      <c r="C149" s="19"/>
      <c r="D149" s="19"/>
      <c r="E149" s="53"/>
      <c r="F149" s="19"/>
    </row>
    <row r="150" spans="1:6">
      <c r="A150" s="19"/>
      <c r="B150" s="19"/>
      <c r="C150" s="19"/>
      <c r="D150" s="19"/>
      <c r="E150" s="53"/>
      <c r="F150" s="19"/>
    </row>
    <row r="151" spans="1:6">
      <c r="A151" s="19"/>
      <c r="B151" s="19"/>
      <c r="C151" s="19"/>
      <c r="D151" s="19"/>
      <c r="E151" s="53"/>
      <c r="F151" s="19"/>
    </row>
    <row r="152" spans="1:6">
      <c r="A152" s="19"/>
      <c r="B152" s="19"/>
      <c r="C152" s="19"/>
      <c r="D152" s="19"/>
      <c r="E152" s="53"/>
      <c r="F152" s="19"/>
    </row>
    <row r="153" spans="1:6">
      <c r="A153" s="19"/>
      <c r="B153" s="19"/>
      <c r="C153" s="19"/>
      <c r="D153" s="19"/>
      <c r="E153" s="53"/>
      <c r="F153" s="19"/>
    </row>
    <row r="154" spans="1:6">
      <c r="A154" s="19"/>
      <c r="B154" s="19"/>
      <c r="C154" s="19"/>
      <c r="D154" s="19"/>
      <c r="E154" s="53"/>
      <c r="F154" s="19"/>
    </row>
    <row r="155" spans="1:6">
      <c r="A155" s="19"/>
      <c r="B155" s="19"/>
      <c r="C155" s="19"/>
      <c r="D155" s="19"/>
      <c r="E155" s="53"/>
      <c r="F155" s="19"/>
    </row>
    <row r="156" spans="1:6">
      <c r="A156" s="19"/>
      <c r="B156" s="19"/>
      <c r="C156" s="19"/>
      <c r="D156" s="19"/>
      <c r="E156" s="53"/>
      <c r="F156" s="19"/>
    </row>
    <row r="157" spans="1:6">
      <c r="A157" s="19"/>
      <c r="B157" s="19"/>
      <c r="C157" s="19"/>
      <c r="D157" s="19"/>
      <c r="E157" s="53"/>
      <c r="F157" s="19"/>
    </row>
    <row r="158" spans="1:6">
      <c r="A158" s="19"/>
      <c r="B158" s="19"/>
      <c r="C158" s="19"/>
      <c r="D158" s="19"/>
      <c r="E158" s="53"/>
      <c r="F158" s="19"/>
    </row>
    <row r="159" spans="1:6">
      <c r="A159" s="19"/>
      <c r="B159" s="19"/>
      <c r="C159" s="19"/>
      <c r="D159" s="19"/>
      <c r="E159" s="53"/>
      <c r="F159" s="19"/>
    </row>
    <row r="160" spans="1:6">
      <c r="A160" s="19"/>
      <c r="B160" s="19"/>
      <c r="C160" s="19"/>
      <c r="D160" s="19"/>
      <c r="E160" s="53"/>
      <c r="F160" s="19"/>
    </row>
    <row r="161" spans="1:6">
      <c r="A161" s="19"/>
      <c r="B161" s="19"/>
      <c r="C161" s="19"/>
      <c r="D161" s="19"/>
      <c r="E161" s="53"/>
      <c r="F161" s="19"/>
    </row>
    <row r="162" spans="1:6">
      <c r="A162" s="19"/>
      <c r="B162" s="19"/>
      <c r="C162" s="19"/>
      <c r="D162" s="19"/>
      <c r="E162" s="53"/>
      <c r="F162" s="19"/>
    </row>
    <row r="163" spans="1:6">
      <c r="A163" s="19"/>
      <c r="B163" s="19"/>
      <c r="C163" s="19"/>
      <c r="D163" s="19"/>
      <c r="E163" s="53"/>
      <c r="F163" s="19"/>
    </row>
    <row r="164" spans="1:6">
      <c r="A164" s="19"/>
      <c r="B164" s="19"/>
      <c r="C164" s="19"/>
      <c r="D164" s="19"/>
      <c r="E164" s="53"/>
      <c r="F164" s="19"/>
    </row>
    <row r="165" spans="1:6">
      <c r="A165" s="19"/>
      <c r="B165" s="19"/>
      <c r="C165" s="19"/>
      <c r="D165" s="19"/>
      <c r="E165" s="53"/>
      <c r="F165" s="19"/>
    </row>
    <row r="166" spans="1:6">
      <c r="A166" s="19"/>
      <c r="B166" s="19"/>
      <c r="C166" s="19"/>
      <c r="D166" s="19"/>
      <c r="E166" s="53"/>
      <c r="F166" s="19"/>
    </row>
    <row r="167" spans="1:6">
      <c r="A167" s="19"/>
      <c r="B167" s="19"/>
      <c r="C167" s="19"/>
      <c r="D167" s="19"/>
      <c r="E167" s="53"/>
      <c r="F167" s="19"/>
    </row>
    <row r="168" spans="1:6">
      <c r="A168" s="19"/>
      <c r="B168" s="19"/>
      <c r="C168" s="19"/>
      <c r="D168" s="19"/>
      <c r="E168" s="53"/>
      <c r="F168" s="19"/>
    </row>
    <row r="169" spans="1:6">
      <c r="A169" s="19"/>
      <c r="B169" s="19"/>
      <c r="C169" s="19"/>
      <c r="D169" s="19"/>
      <c r="E169" s="53"/>
      <c r="F169" s="19"/>
    </row>
    <row r="170" spans="1:6">
      <c r="A170" s="19"/>
      <c r="B170" s="19"/>
      <c r="C170" s="19"/>
      <c r="D170" s="19"/>
      <c r="E170" s="53"/>
      <c r="F170" s="19"/>
    </row>
    <row r="171" spans="1:6">
      <c r="A171" s="19"/>
      <c r="B171" s="19"/>
      <c r="C171" s="19"/>
      <c r="D171" s="19"/>
      <c r="E171" s="53"/>
      <c r="F171" s="19"/>
    </row>
    <row r="172" spans="1:6">
      <c r="A172" s="19"/>
      <c r="B172" s="19"/>
      <c r="C172" s="19"/>
      <c r="D172" s="19"/>
      <c r="E172" s="53"/>
      <c r="F172" s="19"/>
    </row>
    <row r="173" spans="1:6">
      <c r="A173" s="19"/>
      <c r="B173" s="19"/>
      <c r="C173" s="19"/>
      <c r="D173" s="19"/>
      <c r="E173" s="53"/>
      <c r="F173" s="19"/>
    </row>
    <row r="174" spans="1:6">
      <c r="A174" s="19"/>
      <c r="B174" s="19"/>
      <c r="C174" s="19"/>
      <c r="D174" s="19"/>
      <c r="E174" s="53"/>
      <c r="F174" s="19"/>
    </row>
    <row r="175" spans="1:6">
      <c r="A175" s="19"/>
      <c r="B175" s="19"/>
      <c r="C175" s="19"/>
      <c r="D175" s="19"/>
      <c r="E175" s="53"/>
      <c r="F175" s="19"/>
    </row>
    <row r="176" spans="1:6">
      <c r="A176" s="19"/>
      <c r="B176" s="19"/>
      <c r="C176" s="19"/>
      <c r="D176" s="19"/>
      <c r="E176" s="53"/>
      <c r="F176" s="19"/>
    </row>
    <row r="177" spans="1:6">
      <c r="A177" s="19"/>
      <c r="B177" s="19"/>
      <c r="C177" s="19"/>
      <c r="D177" s="19"/>
      <c r="E177" s="53"/>
      <c r="F177" s="19"/>
    </row>
    <row r="178" spans="1:6">
      <c r="A178" s="19"/>
      <c r="B178" s="19"/>
      <c r="C178" s="19"/>
      <c r="D178" s="19"/>
      <c r="E178" s="53"/>
      <c r="F178" s="19"/>
    </row>
    <row r="179" spans="1:6">
      <c r="A179" s="19"/>
      <c r="B179" s="19"/>
      <c r="C179" s="19"/>
      <c r="D179" s="19"/>
      <c r="E179" s="53"/>
      <c r="F179" s="19"/>
    </row>
    <row r="180" spans="1:6">
      <c r="A180" s="19"/>
      <c r="B180" s="19"/>
      <c r="C180" s="19"/>
      <c r="D180" s="19"/>
      <c r="E180" s="53"/>
      <c r="F180" s="19"/>
    </row>
    <row r="181" spans="1:6">
      <c r="A181" s="19"/>
      <c r="B181" s="19"/>
      <c r="C181" s="19"/>
      <c r="D181" s="19"/>
      <c r="E181" s="53"/>
      <c r="F181" s="19"/>
    </row>
    <row r="182" spans="1:6">
      <c r="A182" s="19"/>
      <c r="B182" s="19"/>
      <c r="C182" s="19"/>
      <c r="D182" s="19"/>
      <c r="E182" s="53"/>
      <c r="F182" s="19"/>
    </row>
    <row r="183" spans="1:6">
      <c r="A183" s="19"/>
      <c r="B183" s="19"/>
      <c r="C183" s="19"/>
      <c r="D183" s="19"/>
      <c r="E183" s="53"/>
      <c r="F183" s="19"/>
    </row>
    <row r="184" spans="1:6">
      <c r="A184" s="19"/>
      <c r="B184" s="19"/>
      <c r="C184" s="19"/>
      <c r="D184" s="19"/>
      <c r="E184" s="53"/>
      <c r="F184" s="19"/>
    </row>
    <row r="185" spans="1:6">
      <c r="A185" s="19"/>
      <c r="B185" s="19"/>
      <c r="C185" s="19"/>
      <c r="D185" s="19"/>
      <c r="E185" s="53"/>
      <c r="F185" s="19"/>
    </row>
    <row r="186" spans="1:6">
      <c r="A186" s="19"/>
      <c r="B186" s="19"/>
      <c r="C186" s="19"/>
      <c r="D186" s="19"/>
      <c r="E186" s="53"/>
      <c r="F186" s="19"/>
    </row>
    <row r="187" spans="1:6">
      <c r="A187" s="19"/>
      <c r="B187" s="19"/>
      <c r="C187" s="19"/>
      <c r="D187" s="19"/>
      <c r="E187" s="53"/>
      <c r="F187" s="19"/>
    </row>
    <row r="188" spans="1:6">
      <c r="A188" s="19"/>
      <c r="B188" s="19"/>
      <c r="C188" s="19"/>
      <c r="D188" s="19"/>
      <c r="E188" s="53"/>
      <c r="F188" s="19"/>
    </row>
    <row r="189" spans="1:6">
      <c r="A189" s="19"/>
      <c r="B189" s="19"/>
      <c r="C189" s="19"/>
      <c r="D189" s="19"/>
      <c r="E189" s="53"/>
      <c r="F189" s="19"/>
    </row>
    <row r="190" spans="1:6">
      <c r="A190" s="19"/>
      <c r="B190" s="19"/>
      <c r="C190" s="19"/>
      <c r="D190" s="19"/>
      <c r="E190" s="53"/>
      <c r="F190" s="19"/>
    </row>
    <row r="191" spans="1:6">
      <c r="A191" s="19"/>
      <c r="B191" s="19"/>
      <c r="C191" s="19"/>
      <c r="D191" s="19"/>
      <c r="E191" s="53"/>
      <c r="F191" s="19"/>
    </row>
    <row r="192" spans="1:6">
      <c r="A192" s="19"/>
      <c r="B192" s="19"/>
      <c r="C192" s="19"/>
      <c r="D192" s="19"/>
      <c r="E192" s="53"/>
      <c r="F192" s="19"/>
    </row>
    <row r="193" spans="1:6">
      <c r="A193" s="19"/>
      <c r="B193" s="19"/>
      <c r="C193" s="19"/>
      <c r="D193" s="19"/>
      <c r="E193" s="53"/>
      <c r="F193" s="19"/>
    </row>
    <row r="194" spans="1:6">
      <c r="A194" s="19"/>
      <c r="B194" s="19"/>
      <c r="C194" s="19"/>
      <c r="D194" s="19"/>
      <c r="E194" s="53"/>
      <c r="F194" s="19"/>
    </row>
    <row r="195" spans="1:6">
      <c r="A195" s="19"/>
      <c r="B195" s="19"/>
      <c r="C195" s="19"/>
      <c r="D195" s="19"/>
      <c r="E195" s="53"/>
      <c r="F195" s="19"/>
    </row>
    <row r="196" spans="1:6">
      <c r="A196" s="19"/>
      <c r="B196" s="19"/>
      <c r="C196" s="19"/>
      <c r="D196" s="19"/>
      <c r="E196" s="53"/>
      <c r="F196" s="19"/>
    </row>
    <row r="197" spans="1:6">
      <c r="A197" s="19"/>
      <c r="B197" s="19"/>
      <c r="C197" s="19"/>
      <c r="D197" s="19"/>
      <c r="E197" s="53"/>
      <c r="F197" s="19"/>
    </row>
    <row r="198" spans="1:6">
      <c r="A198" s="19"/>
      <c r="B198" s="19"/>
      <c r="C198" s="19"/>
      <c r="D198" s="19"/>
      <c r="E198" s="53"/>
      <c r="F198" s="19"/>
    </row>
    <row r="199" spans="1:6">
      <c r="A199" s="19"/>
      <c r="B199" s="19"/>
      <c r="C199" s="19"/>
      <c r="D199" s="19"/>
      <c r="E199" s="53"/>
      <c r="F199" s="19"/>
    </row>
    <row r="200" spans="1:6">
      <c r="A200" s="19"/>
      <c r="B200" s="19"/>
      <c r="C200" s="19"/>
      <c r="D200" s="19"/>
      <c r="E200" s="53"/>
      <c r="F200" s="19"/>
    </row>
    <row r="201" spans="1:6">
      <c r="A201" s="19"/>
      <c r="B201" s="19"/>
      <c r="C201" s="19"/>
      <c r="D201" s="19"/>
      <c r="E201" s="53"/>
      <c r="F201" s="19"/>
    </row>
    <row r="202" spans="1:6">
      <c r="A202" s="19"/>
      <c r="B202" s="19"/>
      <c r="C202" s="19"/>
      <c r="D202" s="19"/>
      <c r="E202" s="53"/>
      <c r="F202" s="19"/>
    </row>
    <row r="203" spans="1:6">
      <c r="A203" s="19"/>
      <c r="B203" s="19"/>
      <c r="C203" s="19"/>
      <c r="D203" s="19"/>
      <c r="E203" s="53"/>
      <c r="F203" s="19"/>
    </row>
    <row r="204" spans="1:6">
      <c r="A204" s="19"/>
      <c r="B204" s="19"/>
      <c r="C204" s="19"/>
      <c r="D204" s="19"/>
      <c r="E204" s="53"/>
      <c r="F204" s="19"/>
    </row>
    <row r="205" spans="1:6">
      <c r="A205" s="19"/>
      <c r="B205" s="19"/>
      <c r="C205" s="19"/>
      <c r="D205" s="19"/>
      <c r="E205" s="53"/>
      <c r="F205" s="19"/>
    </row>
    <row r="206" spans="1:6">
      <c r="A206" s="19"/>
      <c r="B206" s="19"/>
      <c r="C206" s="19"/>
      <c r="D206" s="19"/>
      <c r="E206" s="53"/>
      <c r="F206" s="19"/>
    </row>
    <row r="207" spans="1:6">
      <c r="A207" s="19"/>
      <c r="B207" s="19"/>
      <c r="C207" s="19"/>
      <c r="D207" s="19"/>
      <c r="E207" s="53"/>
      <c r="F207" s="19"/>
    </row>
    <row r="208" spans="1:6">
      <c r="A208" s="19"/>
      <c r="B208" s="19"/>
      <c r="C208" s="19"/>
      <c r="D208" s="19"/>
      <c r="E208" s="53"/>
      <c r="F208" s="19"/>
    </row>
    <row r="209" spans="1:6">
      <c r="A209" s="19"/>
      <c r="B209" s="19"/>
      <c r="C209" s="19"/>
      <c r="D209" s="19"/>
      <c r="E209" s="53"/>
      <c r="F209" s="19"/>
    </row>
    <row r="210" spans="1:6">
      <c r="A210" s="19"/>
      <c r="B210" s="19"/>
      <c r="C210" s="19"/>
      <c r="D210" s="19"/>
      <c r="E210" s="53"/>
      <c r="F210" s="19"/>
    </row>
    <row r="211" spans="1:6">
      <c r="A211" s="19"/>
      <c r="B211" s="19"/>
      <c r="C211" s="19"/>
      <c r="D211" s="19"/>
      <c r="E211" s="53"/>
      <c r="F211" s="19"/>
    </row>
    <row r="212" spans="1:6">
      <c r="A212" s="19"/>
      <c r="B212" s="19"/>
      <c r="C212" s="19"/>
      <c r="D212" s="19"/>
      <c r="E212" s="53"/>
      <c r="F212" s="19"/>
    </row>
    <row r="213" spans="1:6">
      <c r="A213" s="19"/>
      <c r="B213" s="19"/>
      <c r="C213" s="19"/>
      <c r="D213" s="19"/>
      <c r="E213" s="53"/>
      <c r="F213" s="19"/>
    </row>
    <row r="214" spans="1:6">
      <c r="A214" s="19"/>
      <c r="B214" s="19"/>
      <c r="C214" s="19"/>
      <c r="D214" s="19"/>
      <c r="E214" s="53"/>
      <c r="F214" s="19"/>
    </row>
    <row r="215" spans="1:6">
      <c r="A215" s="19"/>
      <c r="B215" s="19"/>
      <c r="C215" s="19"/>
      <c r="D215" s="19"/>
      <c r="E215" s="53"/>
      <c r="F215" s="19"/>
    </row>
    <row r="216" spans="1:6">
      <c r="A216" s="19"/>
      <c r="B216" s="19"/>
      <c r="C216" s="19"/>
      <c r="D216" s="19"/>
      <c r="E216" s="53"/>
      <c r="F216" s="19"/>
    </row>
    <row r="217" spans="1:6">
      <c r="A217" s="19"/>
      <c r="B217" s="19"/>
      <c r="C217" s="19"/>
      <c r="D217" s="19"/>
      <c r="E217" s="53"/>
      <c r="F217" s="19"/>
    </row>
    <row r="218" spans="1:6">
      <c r="A218" s="19"/>
      <c r="B218" s="19"/>
      <c r="C218" s="19"/>
      <c r="D218" s="19"/>
      <c r="E218" s="53"/>
      <c r="F218" s="19"/>
    </row>
    <row r="219" spans="1:6">
      <c r="A219" s="19"/>
      <c r="B219" s="19"/>
      <c r="C219" s="19"/>
      <c r="D219" s="19"/>
      <c r="E219" s="53"/>
      <c r="F219" s="19"/>
    </row>
    <row r="220" spans="1:6">
      <c r="A220" s="19"/>
      <c r="B220" s="19"/>
      <c r="C220" s="19"/>
      <c r="D220" s="19"/>
      <c r="E220" s="53"/>
      <c r="F220" s="19"/>
    </row>
    <row r="221" spans="1:6">
      <c r="A221" s="19"/>
      <c r="B221" s="19"/>
      <c r="C221" s="19"/>
      <c r="D221" s="19"/>
      <c r="E221" s="53"/>
      <c r="F221" s="19"/>
    </row>
    <row r="222" spans="1:6">
      <c r="A222" s="19"/>
      <c r="B222" s="19"/>
      <c r="C222" s="19"/>
      <c r="D222" s="19"/>
      <c r="E222" s="53"/>
      <c r="F222" s="19"/>
    </row>
    <row r="223" spans="1:6">
      <c r="A223" s="19"/>
      <c r="B223" s="19"/>
      <c r="C223" s="19"/>
      <c r="D223" s="19"/>
      <c r="E223" s="53"/>
      <c r="F223" s="19"/>
    </row>
    <row r="224" spans="1:6">
      <c r="A224" s="19"/>
      <c r="B224" s="19"/>
      <c r="C224" s="19"/>
      <c r="D224" s="19"/>
      <c r="E224" s="53"/>
      <c r="F224" s="19"/>
    </row>
    <row r="225" spans="1:6">
      <c r="A225" s="19"/>
      <c r="B225" s="19"/>
      <c r="C225" s="19"/>
      <c r="D225" s="19"/>
      <c r="E225" s="53"/>
      <c r="F225" s="19"/>
    </row>
    <row r="226" spans="1:6">
      <c r="A226" s="19"/>
      <c r="B226" s="19"/>
      <c r="C226" s="19"/>
      <c r="D226" s="19"/>
      <c r="E226" s="53"/>
      <c r="F226" s="19"/>
    </row>
    <row r="227" spans="1:6">
      <c r="A227" s="19"/>
      <c r="B227" s="19"/>
      <c r="C227" s="19"/>
      <c r="D227" s="19"/>
      <c r="E227" s="53"/>
      <c r="F227" s="19"/>
    </row>
    <row r="228" spans="1:6">
      <c r="A228" s="19"/>
      <c r="B228" s="19"/>
      <c r="C228" s="19"/>
      <c r="D228" s="19"/>
      <c r="E228" s="53"/>
      <c r="F228" s="19"/>
    </row>
    <row r="229" spans="1:6">
      <c r="A229" s="19"/>
      <c r="B229" s="19"/>
      <c r="C229" s="19"/>
      <c r="D229" s="19"/>
      <c r="E229" s="53"/>
      <c r="F229" s="19"/>
    </row>
    <row r="230" spans="1:6">
      <c r="A230" s="19"/>
      <c r="B230" s="19"/>
      <c r="C230" s="19"/>
      <c r="D230" s="19"/>
      <c r="E230" s="53"/>
      <c r="F230" s="19"/>
    </row>
    <row r="231" spans="1:6">
      <c r="A231" s="19"/>
      <c r="B231" s="19"/>
      <c r="C231" s="19"/>
      <c r="D231" s="19"/>
      <c r="E231" s="53"/>
      <c r="F231" s="19"/>
    </row>
    <row r="232" spans="1:6">
      <c r="A232" s="19"/>
      <c r="B232" s="19"/>
      <c r="C232" s="19"/>
      <c r="D232" s="19"/>
      <c r="E232" s="53"/>
      <c r="F232" s="19"/>
    </row>
    <row r="233" spans="1:6">
      <c r="A233" s="19"/>
      <c r="B233" s="19"/>
      <c r="C233" s="19"/>
      <c r="D233" s="19"/>
      <c r="E233" s="53"/>
      <c r="F233" s="19"/>
    </row>
    <row r="234" spans="1:6">
      <c r="A234" s="19"/>
      <c r="B234" s="19"/>
      <c r="C234" s="19"/>
      <c r="D234" s="19"/>
      <c r="E234" s="53"/>
      <c r="F234" s="19"/>
    </row>
    <row r="235" spans="1:6">
      <c r="A235" s="19"/>
      <c r="B235" s="19"/>
      <c r="C235" s="19"/>
      <c r="D235" s="19"/>
      <c r="E235" s="53"/>
      <c r="F235" s="19"/>
    </row>
    <row r="236" spans="1:6">
      <c r="A236" s="19"/>
      <c r="B236" s="19"/>
      <c r="C236" s="19"/>
      <c r="D236" s="19"/>
      <c r="E236" s="53"/>
      <c r="F236" s="19"/>
    </row>
    <row r="237" spans="1:6">
      <c r="A237" s="19"/>
      <c r="B237" s="19"/>
      <c r="C237" s="19"/>
      <c r="D237" s="19"/>
      <c r="E237" s="53"/>
      <c r="F237" s="19"/>
    </row>
    <row r="238" spans="1:6">
      <c r="A238" s="19"/>
      <c r="B238" s="19"/>
      <c r="C238" s="19"/>
      <c r="D238" s="19"/>
      <c r="E238" s="53"/>
      <c r="F238" s="19"/>
    </row>
    <row r="239" spans="1:6">
      <c r="A239" s="19"/>
      <c r="B239" s="19"/>
      <c r="C239" s="19"/>
      <c r="D239" s="19"/>
      <c r="E239" s="53"/>
      <c r="F239" s="19"/>
    </row>
    <row r="240" spans="1:6">
      <c r="A240" s="19"/>
      <c r="B240" s="19"/>
      <c r="C240" s="19"/>
      <c r="D240" s="19"/>
      <c r="E240" s="53"/>
      <c r="F240" s="19"/>
    </row>
    <row r="241" spans="1:6">
      <c r="A241" s="19"/>
      <c r="B241" s="19"/>
      <c r="C241" s="19"/>
      <c r="D241" s="19"/>
      <c r="E241" s="53"/>
      <c r="F241" s="19"/>
    </row>
    <row r="242" spans="1:6">
      <c r="A242" s="19"/>
      <c r="B242" s="19"/>
      <c r="C242" s="19"/>
      <c r="D242" s="19"/>
      <c r="E242" s="53"/>
      <c r="F242" s="19"/>
    </row>
    <row r="243" spans="1:6">
      <c r="A243" s="19"/>
      <c r="B243" s="19"/>
      <c r="C243" s="19"/>
      <c r="D243" s="19"/>
      <c r="E243" s="53"/>
      <c r="F243" s="19"/>
    </row>
    <row r="244" spans="1:6">
      <c r="A244" s="19"/>
      <c r="B244" s="19"/>
      <c r="C244" s="19"/>
      <c r="D244" s="19"/>
      <c r="E244" s="53"/>
      <c r="F244" s="19"/>
    </row>
    <row r="245" spans="1:6">
      <c r="A245" s="19"/>
      <c r="B245" s="19"/>
      <c r="C245" s="19"/>
      <c r="D245" s="19"/>
      <c r="E245" s="53"/>
      <c r="F245" s="19"/>
    </row>
    <row r="246" spans="1:6">
      <c r="A246" s="19"/>
      <c r="B246" s="19"/>
      <c r="C246" s="19"/>
      <c r="D246" s="19"/>
      <c r="E246" s="53"/>
      <c r="F246" s="19"/>
    </row>
    <row r="247" spans="1:6">
      <c r="A247" s="19"/>
      <c r="B247" s="19"/>
      <c r="C247" s="19"/>
      <c r="D247" s="19"/>
      <c r="E247" s="53"/>
      <c r="F247" s="19"/>
    </row>
    <row r="248" spans="1:6">
      <c r="A248" s="19"/>
      <c r="B248" s="19"/>
      <c r="C248" s="19"/>
      <c r="D248" s="19"/>
      <c r="E248" s="53"/>
      <c r="F248" s="19"/>
    </row>
    <row r="249" spans="1:6">
      <c r="A249" s="19"/>
      <c r="B249" s="19"/>
      <c r="C249" s="19"/>
      <c r="D249" s="19"/>
      <c r="E249" s="53"/>
      <c r="F249" s="19"/>
    </row>
    <row r="250" spans="1:6">
      <c r="A250" s="19"/>
      <c r="B250" s="19"/>
      <c r="C250" s="19"/>
      <c r="D250" s="19"/>
      <c r="E250" s="53"/>
      <c r="F250" s="19"/>
    </row>
    <row r="251" spans="1:6">
      <c r="A251" s="19"/>
      <c r="B251" s="19"/>
      <c r="C251" s="19"/>
      <c r="D251" s="19"/>
      <c r="E251" s="53"/>
      <c r="F251" s="19"/>
    </row>
    <row r="252" spans="1:6">
      <c r="A252" s="19"/>
      <c r="B252" s="19"/>
      <c r="C252" s="19"/>
      <c r="D252" s="19"/>
      <c r="E252" s="53"/>
      <c r="F252" s="19"/>
    </row>
    <row r="253" spans="1:6">
      <c r="A253" s="19"/>
      <c r="B253" s="19"/>
      <c r="C253" s="19"/>
      <c r="D253" s="19"/>
      <c r="E253" s="53"/>
      <c r="F253" s="19"/>
    </row>
    <row r="254" spans="1:6">
      <c r="A254" s="19"/>
      <c r="B254" s="19"/>
      <c r="C254" s="19"/>
      <c r="D254" s="19"/>
      <c r="E254" s="53"/>
      <c r="F254" s="19"/>
    </row>
    <row r="255" spans="1:6">
      <c r="A255" s="19"/>
      <c r="B255" s="19"/>
      <c r="C255" s="19"/>
      <c r="D255" s="19"/>
      <c r="E255" s="53"/>
      <c r="F255" s="19"/>
    </row>
    <row r="256" spans="1:6">
      <c r="A256" s="19"/>
      <c r="B256" s="19"/>
      <c r="C256" s="19"/>
      <c r="D256" s="19"/>
      <c r="E256" s="53"/>
      <c r="F256" s="19"/>
    </row>
    <row r="257" spans="1:6">
      <c r="A257" s="19"/>
      <c r="B257" s="19"/>
      <c r="C257" s="19"/>
      <c r="D257" s="19"/>
      <c r="E257" s="53"/>
      <c r="F257" s="19"/>
    </row>
    <row r="258" spans="1:6">
      <c r="A258" s="19"/>
      <c r="B258" s="19"/>
      <c r="C258" s="19"/>
      <c r="D258" s="19"/>
      <c r="E258" s="53"/>
      <c r="F258" s="19"/>
    </row>
    <row r="259" spans="1:6">
      <c r="A259" s="19"/>
      <c r="B259" s="19"/>
      <c r="C259" s="19"/>
      <c r="D259" s="19"/>
      <c r="E259" s="53"/>
      <c r="F259" s="19"/>
    </row>
    <row r="260" spans="1:6">
      <c r="A260" s="19"/>
      <c r="B260" s="19"/>
      <c r="C260" s="19"/>
      <c r="D260" s="19"/>
      <c r="E260" s="53"/>
      <c r="F260" s="19"/>
    </row>
    <row r="261" spans="1:6">
      <c r="A261" s="19"/>
      <c r="B261" s="19"/>
      <c r="C261" s="19"/>
      <c r="D261" s="19"/>
      <c r="E261" s="53"/>
      <c r="F261" s="19"/>
    </row>
    <row r="262" spans="1:6">
      <c r="A262" s="19"/>
      <c r="B262" s="19"/>
      <c r="C262" s="19"/>
      <c r="D262" s="19"/>
      <c r="E262" s="53"/>
      <c r="F262" s="19"/>
    </row>
    <row r="263" spans="1:6">
      <c r="A263" s="19"/>
      <c r="B263" s="19"/>
      <c r="C263" s="19"/>
      <c r="D263" s="19"/>
      <c r="E263" s="53"/>
      <c r="F263" s="19"/>
    </row>
    <row r="264" spans="1:6">
      <c r="A264" s="19"/>
      <c r="B264" s="19"/>
      <c r="C264" s="19"/>
      <c r="D264" s="19"/>
      <c r="E264" s="53"/>
      <c r="F264" s="19"/>
    </row>
    <row r="265" spans="1:6">
      <c r="A265" s="19"/>
      <c r="B265" s="19"/>
      <c r="C265" s="19"/>
      <c r="D265" s="19"/>
      <c r="E265" s="53"/>
      <c r="F265" s="19"/>
    </row>
    <row r="266" spans="1:6">
      <c r="A266" s="19"/>
      <c r="B266" s="19"/>
      <c r="C266" s="19"/>
      <c r="D266" s="19"/>
      <c r="E266" s="53"/>
      <c r="F266" s="19"/>
    </row>
    <row r="267" spans="1:6">
      <c r="A267" s="19"/>
      <c r="B267" s="19"/>
      <c r="C267" s="19"/>
      <c r="D267" s="19"/>
      <c r="E267" s="53"/>
      <c r="F267" s="19"/>
    </row>
    <row r="268" spans="1:6">
      <c r="A268" s="19"/>
      <c r="B268" s="19"/>
      <c r="C268" s="19"/>
      <c r="D268" s="19"/>
      <c r="E268" s="53"/>
      <c r="F268" s="19"/>
    </row>
    <row r="269" spans="1:6">
      <c r="A269" s="19"/>
      <c r="B269" s="19"/>
      <c r="C269" s="19"/>
      <c r="D269" s="19"/>
      <c r="E269" s="53"/>
      <c r="F269" s="19"/>
    </row>
    <row r="270" spans="1:6">
      <c r="A270" s="19"/>
      <c r="B270" s="19"/>
      <c r="C270" s="19"/>
      <c r="D270" s="19"/>
      <c r="E270" s="53"/>
      <c r="F270" s="19"/>
    </row>
    <row r="271" spans="1:6">
      <c r="A271" s="19"/>
      <c r="B271" s="19"/>
      <c r="C271" s="19"/>
      <c r="D271" s="19"/>
      <c r="E271" s="53"/>
      <c r="F271" s="19"/>
    </row>
    <row r="272" spans="1:6">
      <c r="A272" s="19"/>
      <c r="B272" s="19"/>
      <c r="C272" s="19"/>
      <c r="D272" s="19"/>
      <c r="E272" s="53"/>
      <c r="F272" s="19"/>
    </row>
    <row r="273" spans="1:6">
      <c r="A273" s="19"/>
      <c r="B273" s="19"/>
      <c r="C273" s="19"/>
      <c r="D273" s="19"/>
      <c r="E273" s="53"/>
      <c r="F273" s="19"/>
    </row>
    <row r="274" spans="1:6">
      <c r="A274" s="19"/>
      <c r="B274" s="19"/>
      <c r="C274" s="19"/>
      <c r="D274" s="19"/>
      <c r="E274" s="53"/>
      <c r="F274" s="19"/>
    </row>
    <row r="275" spans="1:6">
      <c r="A275" s="19"/>
      <c r="B275" s="19"/>
      <c r="C275" s="19"/>
      <c r="D275" s="19"/>
      <c r="E275" s="53"/>
      <c r="F275" s="19"/>
    </row>
    <row r="276" spans="1:6">
      <c r="A276" s="19"/>
      <c r="B276" s="19"/>
      <c r="C276" s="19"/>
      <c r="D276" s="19"/>
      <c r="E276" s="53"/>
      <c r="F276" s="19"/>
    </row>
    <row r="277" spans="1:6">
      <c r="A277" s="19"/>
      <c r="B277" s="19"/>
      <c r="C277" s="19"/>
      <c r="D277" s="19"/>
      <c r="E277" s="53"/>
      <c r="F277" s="19"/>
    </row>
    <row r="278" spans="1:6">
      <c r="A278" s="19"/>
      <c r="B278" s="19"/>
      <c r="C278" s="19"/>
      <c r="D278" s="19"/>
      <c r="E278" s="53"/>
      <c r="F278" s="19"/>
    </row>
    <row r="279" spans="1:6">
      <c r="A279" s="19"/>
      <c r="B279" s="19"/>
      <c r="C279" s="19"/>
      <c r="D279" s="19"/>
      <c r="E279" s="53"/>
      <c r="F279" s="19"/>
    </row>
    <row r="280" spans="1:6">
      <c r="A280" s="19"/>
      <c r="B280" s="19"/>
      <c r="C280" s="19"/>
      <c r="D280" s="19"/>
      <c r="E280" s="53"/>
      <c r="F280" s="19"/>
    </row>
    <row r="281" spans="1:6">
      <c r="A281" s="19"/>
      <c r="B281" s="19"/>
      <c r="C281" s="19"/>
      <c r="D281" s="19"/>
      <c r="E281" s="53"/>
      <c r="F281" s="19"/>
    </row>
    <row r="282" spans="1:6">
      <c r="A282" s="19"/>
      <c r="B282" s="19"/>
      <c r="C282" s="19"/>
      <c r="D282" s="19"/>
      <c r="E282" s="53"/>
      <c r="F282" s="19"/>
    </row>
    <row r="283" spans="1:6">
      <c r="A283" s="19"/>
      <c r="B283" s="19"/>
      <c r="C283" s="19"/>
      <c r="D283" s="19"/>
      <c r="E283" s="53"/>
      <c r="F283" s="19"/>
    </row>
    <row r="284" spans="1:6">
      <c r="A284" s="19"/>
      <c r="B284" s="19"/>
      <c r="C284" s="19"/>
      <c r="D284" s="19"/>
      <c r="E284" s="53"/>
      <c r="F284" s="19"/>
    </row>
    <row r="285" spans="1:6">
      <c r="A285" s="19"/>
      <c r="B285" s="19"/>
      <c r="C285" s="19"/>
      <c r="D285" s="19"/>
      <c r="E285" s="53"/>
      <c r="F285" s="19"/>
    </row>
    <row r="286" spans="1:6">
      <c r="A286" s="19"/>
      <c r="B286" s="19"/>
      <c r="C286" s="19"/>
      <c r="D286" s="19"/>
      <c r="E286" s="53"/>
      <c r="F286" s="19"/>
    </row>
    <row r="287" spans="1:6">
      <c r="A287" s="19"/>
      <c r="B287" s="19"/>
      <c r="C287" s="19"/>
      <c r="D287" s="19"/>
      <c r="E287" s="53"/>
      <c r="F287" s="19"/>
    </row>
    <row r="288" spans="1:6">
      <c r="A288" s="19"/>
      <c r="B288" s="19"/>
      <c r="C288" s="19"/>
      <c r="D288" s="19"/>
      <c r="E288" s="53"/>
      <c r="F288" s="19"/>
    </row>
    <row r="289" spans="1:6">
      <c r="A289" s="19"/>
      <c r="B289" s="19"/>
      <c r="C289" s="19"/>
      <c r="D289" s="19"/>
      <c r="E289" s="53"/>
      <c r="F289" s="19"/>
    </row>
    <row r="290" spans="1:6">
      <c r="A290" s="19"/>
      <c r="B290" s="19"/>
      <c r="C290" s="19"/>
      <c r="D290" s="19"/>
      <c r="E290" s="53"/>
      <c r="F290" s="19"/>
    </row>
    <row r="291" spans="1:6">
      <c r="A291" s="19"/>
      <c r="B291" s="19"/>
      <c r="C291" s="19"/>
      <c r="D291" s="19"/>
      <c r="E291" s="53"/>
      <c r="F291" s="19"/>
    </row>
    <row r="292" spans="1:6">
      <c r="A292" s="19"/>
      <c r="B292" s="19"/>
      <c r="C292" s="19"/>
      <c r="D292" s="19"/>
      <c r="E292" s="53"/>
      <c r="F292" s="19"/>
    </row>
    <row r="293" spans="1:6">
      <c r="A293" s="19"/>
      <c r="B293" s="19"/>
      <c r="C293" s="19"/>
      <c r="D293" s="19"/>
      <c r="E293" s="53"/>
      <c r="F293" s="19"/>
    </row>
    <row r="294" spans="1:6">
      <c r="A294" s="19"/>
      <c r="B294" s="19"/>
      <c r="C294" s="19"/>
      <c r="D294" s="19"/>
      <c r="E294" s="53"/>
      <c r="F294" s="19"/>
    </row>
    <row r="295" spans="1:6">
      <c r="A295" s="19"/>
      <c r="B295" s="19"/>
      <c r="C295" s="19"/>
      <c r="D295" s="19"/>
      <c r="E295" s="53"/>
      <c r="F295" s="19"/>
    </row>
    <row r="296" spans="1:6">
      <c r="A296" s="19"/>
      <c r="B296" s="19"/>
      <c r="C296" s="19"/>
      <c r="D296" s="19"/>
      <c r="E296" s="53"/>
      <c r="F296" s="19"/>
    </row>
    <row r="297" spans="1:6">
      <c r="A297" s="19"/>
      <c r="B297" s="19"/>
      <c r="C297" s="19"/>
      <c r="D297" s="19"/>
      <c r="E297" s="53"/>
      <c r="F297" s="19"/>
    </row>
    <row r="298" spans="1:6">
      <c r="A298" s="19"/>
      <c r="B298" s="19"/>
      <c r="C298" s="19"/>
      <c r="D298" s="19"/>
      <c r="E298" s="53"/>
      <c r="F298" s="19"/>
    </row>
    <row r="299" spans="1:6">
      <c r="A299" s="19"/>
      <c r="B299" s="19"/>
      <c r="C299" s="19"/>
      <c r="D299" s="19"/>
      <c r="E299" s="53"/>
      <c r="F299" s="19"/>
    </row>
    <row r="300" spans="1:6">
      <c r="A300" s="19"/>
      <c r="B300" s="19"/>
      <c r="C300" s="19"/>
      <c r="D300" s="19"/>
      <c r="E300" s="53"/>
      <c r="F300" s="19"/>
    </row>
    <row r="301" spans="1:6">
      <c r="A301" s="19"/>
      <c r="B301" s="19"/>
      <c r="C301" s="19"/>
      <c r="D301" s="19"/>
      <c r="E301" s="53"/>
      <c r="F301" s="19"/>
    </row>
    <row r="302" spans="1:6">
      <c r="A302" s="19"/>
      <c r="B302" s="19"/>
      <c r="C302" s="19"/>
      <c r="D302" s="19"/>
      <c r="E302" s="53"/>
      <c r="F302" s="19"/>
    </row>
    <row r="303" spans="1:6">
      <c r="A303" s="19"/>
      <c r="B303" s="19"/>
      <c r="C303" s="19"/>
      <c r="D303" s="19"/>
      <c r="E303" s="53"/>
      <c r="F303" s="19"/>
    </row>
    <row r="304" spans="1:6">
      <c r="A304" s="19"/>
      <c r="B304" s="19"/>
      <c r="C304" s="19"/>
      <c r="D304" s="19"/>
      <c r="E304" s="53"/>
      <c r="F304" s="19"/>
    </row>
    <row r="305" spans="1:6">
      <c r="A305" s="19"/>
      <c r="B305" s="19"/>
      <c r="C305" s="19"/>
      <c r="D305" s="19"/>
      <c r="E305" s="53"/>
      <c r="F305" s="19"/>
    </row>
    <row r="306" spans="1:6">
      <c r="A306" s="19"/>
      <c r="B306" s="19"/>
      <c r="C306" s="19"/>
      <c r="D306" s="19"/>
      <c r="E306" s="53"/>
      <c r="F306" s="19"/>
    </row>
    <row r="307" spans="1:6">
      <c r="A307" s="19"/>
      <c r="B307" s="19"/>
      <c r="C307" s="19"/>
      <c r="D307" s="19"/>
      <c r="E307" s="53"/>
      <c r="F307" s="19"/>
    </row>
    <row r="308" spans="1:6">
      <c r="A308" s="19"/>
      <c r="B308" s="19"/>
      <c r="C308" s="19"/>
      <c r="D308" s="19"/>
      <c r="E308" s="53"/>
      <c r="F308" s="19"/>
    </row>
    <row r="309" spans="1:6">
      <c r="A309" s="19"/>
      <c r="B309" s="19"/>
      <c r="C309" s="19"/>
      <c r="D309" s="19"/>
      <c r="E309" s="53"/>
      <c r="F309" s="19"/>
    </row>
    <row r="310" spans="1:6">
      <c r="A310" s="19"/>
      <c r="B310" s="19"/>
      <c r="C310" s="19"/>
      <c r="D310" s="19"/>
      <c r="E310" s="53"/>
      <c r="F310" s="19"/>
    </row>
    <row r="311" spans="1:6">
      <c r="A311" s="19"/>
      <c r="B311" s="19"/>
      <c r="C311" s="19"/>
      <c r="D311" s="19"/>
      <c r="E311" s="53"/>
      <c r="F311" s="19"/>
    </row>
    <row r="312" spans="1:6">
      <c r="A312" s="19"/>
      <c r="B312" s="19"/>
      <c r="C312" s="19"/>
      <c r="D312" s="19"/>
      <c r="E312" s="53"/>
      <c r="F312" s="19"/>
    </row>
    <row r="313" spans="1:6">
      <c r="A313" s="19"/>
      <c r="B313" s="19"/>
      <c r="C313" s="19"/>
      <c r="D313" s="19"/>
      <c r="E313" s="53"/>
      <c r="F313" s="19"/>
    </row>
    <row r="314" spans="1:6">
      <c r="A314" s="19"/>
      <c r="B314" s="19"/>
      <c r="C314" s="19"/>
      <c r="D314" s="19"/>
      <c r="E314" s="53"/>
      <c r="F314" s="19"/>
    </row>
    <row r="315" spans="1:6">
      <c r="A315" s="19"/>
      <c r="B315" s="19"/>
      <c r="C315" s="19"/>
      <c r="D315" s="19"/>
      <c r="E315" s="53"/>
      <c r="F315" s="19"/>
    </row>
    <row r="316" spans="1:6">
      <c r="A316" s="19"/>
      <c r="B316" s="19"/>
      <c r="C316" s="19"/>
      <c r="D316" s="19"/>
      <c r="E316" s="53"/>
      <c r="F316" s="19"/>
    </row>
    <row r="317" spans="1:6">
      <c r="A317" s="19"/>
      <c r="B317" s="19"/>
      <c r="C317" s="19"/>
      <c r="D317" s="19"/>
      <c r="E317" s="53"/>
      <c r="F317" s="19"/>
    </row>
    <row r="318" spans="1:6">
      <c r="A318" s="19"/>
      <c r="B318" s="19"/>
      <c r="C318" s="19"/>
      <c r="D318" s="19"/>
      <c r="E318" s="53"/>
      <c r="F318" s="19"/>
    </row>
    <row r="319" spans="1:6">
      <c r="A319" s="19"/>
      <c r="B319" s="19"/>
      <c r="C319" s="19"/>
      <c r="D319" s="19"/>
      <c r="E319" s="53"/>
      <c r="F319" s="19"/>
    </row>
    <row r="320" spans="1:6">
      <c r="A320" s="19"/>
      <c r="B320" s="19"/>
      <c r="C320" s="19"/>
      <c r="D320" s="19"/>
      <c r="E320" s="53"/>
      <c r="F320" s="19"/>
    </row>
    <row r="321" spans="1:6">
      <c r="A321" s="19"/>
      <c r="B321" s="19"/>
      <c r="C321" s="19"/>
      <c r="D321" s="19"/>
      <c r="E321" s="53"/>
      <c r="F321" s="19"/>
    </row>
    <row r="322" spans="1:6">
      <c r="A322" s="19"/>
      <c r="B322" s="19"/>
      <c r="C322" s="19"/>
      <c r="D322" s="19"/>
      <c r="E322" s="53"/>
      <c r="F322" s="19"/>
    </row>
    <row r="323" spans="1:6">
      <c r="A323" s="19"/>
      <c r="B323" s="19"/>
      <c r="C323" s="19"/>
      <c r="D323" s="19"/>
      <c r="E323" s="53"/>
      <c r="F323" s="19"/>
    </row>
    <row r="324" spans="1:6">
      <c r="A324" s="19"/>
      <c r="B324" s="19"/>
      <c r="C324" s="19"/>
      <c r="D324" s="19"/>
      <c r="E324" s="53"/>
      <c r="F324" s="19"/>
    </row>
    <row r="325" spans="1:6">
      <c r="A325" s="19"/>
      <c r="B325" s="19"/>
      <c r="C325" s="19"/>
      <c r="D325" s="19"/>
      <c r="E325" s="53"/>
      <c r="F325" s="19"/>
    </row>
    <row r="326" spans="1:6">
      <c r="A326" s="19"/>
      <c r="B326" s="19"/>
      <c r="C326" s="19"/>
      <c r="D326" s="19"/>
      <c r="E326" s="53"/>
      <c r="F326" s="19"/>
    </row>
    <row r="327" spans="1:6">
      <c r="A327" s="19"/>
      <c r="B327" s="19"/>
      <c r="C327" s="19"/>
      <c r="D327" s="19"/>
      <c r="E327" s="53"/>
      <c r="F327" s="19"/>
    </row>
    <row r="328" spans="1:6">
      <c r="A328" s="19"/>
      <c r="B328" s="19"/>
      <c r="C328" s="19"/>
      <c r="D328" s="19"/>
      <c r="E328" s="53"/>
      <c r="F328" s="19"/>
    </row>
    <row r="329" spans="1:6">
      <c r="A329" s="19"/>
      <c r="B329" s="19"/>
      <c r="C329" s="19"/>
      <c r="D329" s="19"/>
      <c r="E329" s="53"/>
      <c r="F329" s="19"/>
    </row>
    <row r="330" spans="1:6">
      <c r="A330" s="19"/>
      <c r="B330" s="19"/>
      <c r="C330" s="19"/>
      <c r="D330" s="19"/>
      <c r="E330" s="53"/>
      <c r="F330" s="19"/>
    </row>
    <row r="331" spans="1:6">
      <c r="A331" s="19"/>
      <c r="B331" s="19"/>
      <c r="C331" s="19"/>
      <c r="D331" s="19"/>
      <c r="E331" s="53"/>
      <c r="F331" s="19"/>
    </row>
    <row r="332" spans="1:6">
      <c r="A332" s="19"/>
      <c r="B332" s="19"/>
      <c r="C332" s="19"/>
      <c r="D332" s="19"/>
      <c r="E332" s="53"/>
      <c r="F332" s="19"/>
    </row>
    <row r="333" spans="1:6">
      <c r="A333" s="19"/>
      <c r="B333" s="19"/>
      <c r="C333" s="19"/>
      <c r="D333" s="19"/>
      <c r="E333" s="53"/>
      <c r="F333" s="19"/>
    </row>
    <row r="334" spans="1:6">
      <c r="A334" s="19"/>
      <c r="B334" s="19"/>
      <c r="C334" s="19"/>
      <c r="D334" s="19"/>
      <c r="E334" s="53"/>
      <c r="F334" s="19"/>
    </row>
    <row r="335" spans="1:6">
      <c r="A335" s="19"/>
      <c r="B335" s="19"/>
      <c r="C335" s="19"/>
      <c r="D335" s="19"/>
      <c r="E335" s="53"/>
      <c r="F335" s="19"/>
    </row>
    <row r="336" spans="1:6">
      <c r="A336" s="19"/>
      <c r="B336" s="19"/>
      <c r="C336" s="19"/>
      <c r="D336" s="19"/>
      <c r="E336" s="53"/>
      <c r="F336" s="19"/>
    </row>
    <row r="337" spans="1:6">
      <c r="A337" s="19"/>
      <c r="B337" s="19"/>
      <c r="C337" s="19"/>
      <c r="D337" s="19"/>
      <c r="E337" s="53"/>
      <c r="F337" s="19"/>
    </row>
    <row r="338" spans="1:6">
      <c r="A338" s="19"/>
      <c r="B338" s="19"/>
      <c r="C338" s="19"/>
      <c r="D338" s="19"/>
      <c r="E338" s="53"/>
      <c r="F338" s="19"/>
    </row>
    <row r="339" spans="1:6">
      <c r="A339" s="19"/>
      <c r="B339" s="19"/>
      <c r="C339" s="19"/>
      <c r="D339" s="19"/>
      <c r="E339" s="53"/>
      <c r="F339" s="19"/>
    </row>
    <row r="340" spans="1:6">
      <c r="A340" s="19"/>
      <c r="B340" s="19"/>
      <c r="C340" s="19"/>
      <c r="D340" s="19"/>
      <c r="E340" s="53"/>
      <c r="F340" s="19"/>
    </row>
    <row r="341" spans="1:6">
      <c r="A341" s="19"/>
      <c r="B341" s="19"/>
      <c r="C341" s="19"/>
      <c r="D341" s="19"/>
      <c r="E341" s="53"/>
      <c r="F341" s="19"/>
    </row>
    <row r="342" spans="1:6">
      <c r="A342" s="19"/>
      <c r="B342" s="19"/>
      <c r="C342" s="19"/>
      <c r="D342" s="19"/>
      <c r="E342" s="53"/>
      <c r="F342" s="19"/>
    </row>
    <row r="343" spans="1:6">
      <c r="A343" s="19"/>
      <c r="B343" s="19"/>
      <c r="C343" s="19"/>
      <c r="D343" s="19"/>
      <c r="E343" s="53"/>
      <c r="F343" s="19"/>
    </row>
    <row r="344" spans="1:6">
      <c r="A344" s="19"/>
      <c r="B344" s="19"/>
      <c r="C344" s="19"/>
      <c r="D344" s="19"/>
      <c r="E344" s="53"/>
      <c r="F344" s="19"/>
    </row>
    <row r="345" spans="1:6">
      <c r="A345" s="19"/>
      <c r="B345" s="19"/>
      <c r="C345" s="19"/>
      <c r="D345" s="19"/>
      <c r="E345" s="53"/>
      <c r="F345" s="19"/>
    </row>
    <row r="346" spans="1:6">
      <c r="A346" s="19"/>
      <c r="B346" s="19"/>
      <c r="C346" s="19"/>
      <c r="D346" s="19"/>
      <c r="E346" s="53"/>
      <c r="F346" s="19"/>
    </row>
    <row r="347" spans="1:6">
      <c r="A347" s="19"/>
      <c r="B347" s="19"/>
      <c r="C347" s="19"/>
      <c r="D347" s="19"/>
      <c r="E347" s="53"/>
      <c r="F347" s="19"/>
    </row>
    <row r="348" spans="1:6">
      <c r="A348" s="19"/>
      <c r="B348" s="19"/>
      <c r="C348" s="19"/>
      <c r="D348" s="19"/>
      <c r="E348" s="53"/>
      <c r="F348" s="19"/>
    </row>
    <row r="349" spans="1:6">
      <c r="A349" s="19"/>
      <c r="B349" s="19"/>
      <c r="C349" s="19"/>
      <c r="D349" s="19"/>
      <c r="E349" s="53"/>
      <c r="F349" s="19"/>
    </row>
    <row r="350" spans="1:6">
      <c r="A350" s="19"/>
      <c r="B350" s="19"/>
      <c r="C350" s="19"/>
      <c r="D350" s="19"/>
      <c r="E350" s="53"/>
      <c r="F350" s="19"/>
    </row>
    <row r="351" spans="1:6">
      <c r="A351" s="19"/>
      <c r="B351" s="19"/>
      <c r="C351" s="19"/>
      <c r="D351" s="19"/>
      <c r="E351" s="53"/>
      <c r="F351" s="19"/>
    </row>
    <row r="352" spans="1:6">
      <c r="A352" s="19"/>
      <c r="B352" s="19"/>
      <c r="C352" s="19"/>
      <c r="D352" s="19"/>
      <c r="E352" s="53"/>
      <c r="F352" s="19"/>
    </row>
    <row r="353" spans="1:6">
      <c r="A353" s="19"/>
      <c r="B353" s="19"/>
      <c r="C353" s="19"/>
      <c r="D353" s="19"/>
      <c r="E353" s="53"/>
      <c r="F353" s="19"/>
    </row>
    <row r="354" spans="1:6">
      <c r="A354" s="19"/>
      <c r="B354" s="19"/>
      <c r="C354" s="19"/>
      <c r="D354" s="19"/>
      <c r="E354" s="53"/>
      <c r="F354" s="19"/>
    </row>
    <row r="355" spans="1:6">
      <c r="A355" s="19"/>
      <c r="B355" s="19"/>
      <c r="C355" s="19"/>
      <c r="D355" s="19"/>
      <c r="E355" s="53"/>
      <c r="F355" s="19"/>
    </row>
    <row r="356" spans="1:6">
      <c r="A356" s="19"/>
      <c r="B356" s="19"/>
      <c r="C356" s="19"/>
      <c r="D356" s="19"/>
      <c r="E356" s="53"/>
      <c r="F356" s="19"/>
    </row>
    <row r="357" spans="1:6">
      <c r="A357" s="19"/>
      <c r="B357" s="19"/>
      <c r="C357" s="19"/>
      <c r="D357" s="19"/>
      <c r="E357" s="53"/>
      <c r="F357" s="19"/>
    </row>
    <row r="358" spans="1:6">
      <c r="A358" s="19"/>
      <c r="B358" s="19"/>
      <c r="C358" s="19"/>
      <c r="D358" s="19"/>
      <c r="E358" s="53"/>
      <c r="F358" s="19"/>
    </row>
    <row r="359" spans="1:6">
      <c r="A359" s="19"/>
      <c r="B359" s="19"/>
      <c r="C359" s="19"/>
      <c r="D359" s="19"/>
      <c r="E359" s="53"/>
      <c r="F359" s="19"/>
    </row>
    <row r="360" spans="1:6">
      <c r="A360" s="19"/>
      <c r="B360" s="19"/>
      <c r="C360" s="19"/>
      <c r="D360" s="19"/>
      <c r="E360" s="53"/>
      <c r="F360" s="19"/>
    </row>
    <row r="361" spans="1:6">
      <c r="A361" s="19"/>
      <c r="B361" s="19"/>
      <c r="C361" s="19"/>
      <c r="D361" s="19"/>
      <c r="E361" s="53"/>
      <c r="F361" s="19"/>
    </row>
    <row r="362" spans="1:6">
      <c r="A362" s="19"/>
      <c r="B362" s="19"/>
      <c r="C362" s="19"/>
      <c r="D362" s="19"/>
      <c r="E362" s="53"/>
      <c r="F362" s="19"/>
    </row>
    <row r="363" spans="1:6">
      <c r="A363" s="19"/>
      <c r="B363" s="19"/>
      <c r="C363" s="19"/>
      <c r="D363" s="19"/>
      <c r="E363" s="53"/>
      <c r="F363" s="19"/>
    </row>
    <row r="364" spans="1:6">
      <c r="A364" s="19"/>
      <c r="B364" s="19"/>
      <c r="C364" s="19"/>
      <c r="D364" s="19"/>
      <c r="E364" s="53"/>
      <c r="F364" s="19"/>
    </row>
    <row r="365" spans="1:6">
      <c r="A365" s="19"/>
      <c r="B365" s="19"/>
      <c r="C365" s="19"/>
      <c r="D365" s="19"/>
      <c r="E365" s="53"/>
      <c r="F365" s="19"/>
    </row>
    <row r="366" spans="1:6">
      <c r="A366" s="19"/>
      <c r="B366" s="19"/>
      <c r="C366" s="19"/>
      <c r="D366" s="19"/>
      <c r="E366" s="53"/>
      <c r="F366" s="19"/>
    </row>
    <row r="367" spans="1:6">
      <c r="A367" s="19"/>
      <c r="B367" s="19"/>
      <c r="C367" s="19"/>
      <c r="D367" s="19"/>
      <c r="E367" s="53"/>
      <c r="F367" s="19"/>
    </row>
    <row r="368" spans="1:6">
      <c r="A368" s="19"/>
      <c r="B368" s="19"/>
      <c r="C368" s="19"/>
      <c r="D368" s="19"/>
      <c r="E368" s="53"/>
      <c r="F368" s="19"/>
    </row>
    <row r="369" spans="1:6">
      <c r="A369" s="19"/>
      <c r="B369" s="19"/>
      <c r="C369" s="19"/>
      <c r="D369" s="19"/>
      <c r="E369" s="53"/>
      <c r="F369" s="19"/>
    </row>
    <row r="370" spans="1:6">
      <c r="A370" s="19"/>
      <c r="B370" s="19"/>
      <c r="C370" s="19"/>
      <c r="D370" s="19"/>
      <c r="E370" s="53"/>
      <c r="F370" s="19"/>
    </row>
    <row r="371" spans="1:6">
      <c r="A371" s="19"/>
      <c r="B371" s="19"/>
      <c r="C371" s="19"/>
      <c r="D371" s="19"/>
      <c r="E371" s="53"/>
      <c r="F371" s="19"/>
    </row>
    <row r="372" spans="1:6">
      <c r="A372" s="19"/>
      <c r="B372" s="19"/>
      <c r="C372" s="19"/>
      <c r="D372" s="19"/>
      <c r="E372" s="53"/>
      <c r="F372" s="19"/>
    </row>
    <row r="373" spans="1:6">
      <c r="A373" s="19"/>
      <c r="B373" s="19"/>
      <c r="C373" s="19"/>
      <c r="D373" s="19"/>
      <c r="E373" s="53"/>
      <c r="F373" s="19"/>
    </row>
    <row r="374" spans="1:6">
      <c r="A374" s="19"/>
      <c r="B374" s="19"/>
      <c r="C374" s="19"/>
      <c r="D374" s="19"/>
      <c r="E374" s="53"/>
      <c r="F374" s="19"/>
    </row>
    <row r="375" spans="1:6">
      <c r="A375" s="19"/>
      <c r="B375" s="19"/>
      <c r="C375" s="19"/>
      <c r="D375" s="19"/>
      <c r="E375" s="53"/>
      <c r="F375" s="19"/>
    </row>
    <row r="376" spans="1:6">
      <c r="A376" s="19"/>
      <c r="B376" s="19"/>
      <c r="C376" s="19"/>
      <c r="D376" s="19"/>
      <c r="E376" s="53"/>
      <c r="F376" s="19"/>
    </row>
    <row r="377" spans="1:6">
      <c r="A377" s="19"/>
      <c r="B377" s="19"/>
      <c r="C377" s="19"/>
      <c r="D377" s="19"/>
      <c r="E377" s="53"/>
      <c r="F377" s="19"/>
    </row>
    <row r="378" spans="1:6">
      <c r="A378" s="19"/>
      <c r="B378" s="19"/>
      <c r="C378" s="19"/>
      <c r="D378" s="19"/>
      <c r="E378" s="53"/>
      <c r="F378" s="19"/>
    </row>
    <row r="379" spans="1:6">
      <c r="A379" s="19"/>
      <c r="B379" s="19"/>
      <c r="C379" s="19"/>
      <c r="D379" s="19"/>
      <c r="E379" s="53"/>
      <c r="F379" s="19"/>
    </row>
    <row r="380" spans="1:6">
      <c r="A380" s="19"/>
      <c r="B380" s="19"/>
      <c r="C380" s="19"/>
      <c r="D380" s="19"/>
      <c r="E380" s="53"/>
      <c r="F380" s="19"/>
    </row>
    <row r="381" spans="1:6">
      <c r="A381" s="19"/>
      <c r="B381" s="19"/>
      <c r="C381" s="19"/>
      <c r="D381" s="19"/>
      <c r="E381" s="53"/>
      <c r="F381" s="19"/>
    </row>
    <row r="382" spans="1:6">
      <c r="A382" s="19"/>
      <c r="B382" s="19"/>
      <c r="C382" s="19"/>
      <c r="D382" s="19"/>
      <c r="E382" s="53"/>
      <c r="F382" s="19"/>
    </row>
    <row r="383" spans="1:6">
      <c r="A383" s="19"/>
      <c r="B383" s="19"/>
      <c r="C383" s="19"/>
      <c r="D383" s="19"/>
      <c r="E383" s="53"/>
      <c r="F383" s="19"/>
    </row>
    <row r="384" spans="1:6">
      <c r="A384" s="19"/>
      <c r="B384" s="19"/>
      <c r="C384" s="19"/>
      <c r="D384" s="19"/>
      <c r="E384" s="53"/>
      <c r="F384" s="19"/>
    </row>
    <row r="385" spans="1:6">
      <c r="A385" s="19"/>
      <c r="B385" s="19"/>
      <c r="C385" s="19"/>
      <c r="D385" s="19"/>
      <c r="E385" s="53"/>
      <c r="F385" s="19"/>
    </row>
    <row r="386" spans="1:6">
      <c r="A386" s="19"/>
      <c r="B386" s="19"/>
      <c r="C386" s="19"/>
      <c r="D386" s="19"/>
      <c r="E386" s="53"/>
      <c r="F386" s="19"/>
    </row>
    <row r="387" spans="1:6">
      <c r="A387" s="19"/>
      <c r="B387" s="19"/>
      <c r="C387" s="19"/>
      <c r="D387" s="19"/>
      <c r="E387" s="53"/>
      <c r="F387" s="19"/>
    </row>
    <row r="388" spans="1:6">
      <c r="A388" s="19"/>
      <c r="B388" s="19"/>
      <c r="C388" s="19"/>
      <c r="D388" s="19"/>
      <c r="E388" s="53"/>
      <c r="F388" s="19"/>
    </row>
    <row r="389" spans="1:6">
      <c r="A389" s="19"/>
      <c r="B389" s="19"/>
      <c r="C389" s="19"/>
      <c r="D389" s="19"/>
      <c r="E389" s="53"/>
      <c r="F389" s="19"/>
    </row>
    <row r="390" spans="1:6">
      <c r="A390" s="19"/>
      <c r="B390" s="19"/>
      <c r="C390" s="19"/>
      <c r="D390" s="19"/>
      <c r="E390" s="53"/>
      <c r="F390" s="19"/>
    </row>
    <row r="391" spans="1:6">
      <c r="A391" s="19"/>
      <c r="B391" s="19"/>
      <c r="C391" s="19"/>
      <c r="D391" s="19"/>
      <c r="E391" s="53"/>
      <c r="F391" s="19"/>
    </row>
    <row r="392" spans="1:6">
      <c r="A392" s="19"/>
      <c r="B392" s="19"/>
      <c r="C392" s="19"/>
      <c r="D392" s="19"/>
      <c r="E392" s="53"/>
      <c r="F392" s="19"/>
    </row>
    <row r="393" spans="1:6">
      <c r="A393" s="19"/>
      <c r="B393" s="19"/>
      <c r="C393" s="19"/>
      <c r="D393" s="19"/>
      <c r="E393" s="53"/>
      <c r="F393" s="19"/>
    </row>
    <row r="394" spans="1:6">
      <c r="A394" s="19"/>
      <c r="B394" s="19"/>
      <c r="C394" s="19"/>
      <c r="D394" s="19"/>
      <c r="E394" s="53"/>
      <c r="F394" s="19"/>
    </row>
    <row r="395" spans="1:6">
      <c r="A395" s="19"/>
      <c r="B395" s="19"/>
      <c r="C395" s="19"/>
      <c r="D395" s="19"/>
      <c r="E395" s="53"/>
      <c r="F395" s="19"/>
    </row>
    <row r="396" spans="1:6">
      <c r="A396" s="19"/>
      <c r="B396" s="19"/>
      <c r="C396" s="19"/>
      <c r="D396" s="19"/>
      <c r="E396" s="53"/>
      <c r="F396" s="19"/>
    </row>
    <row r="397" spans="1:6">
      <c r="A397" s="19"/>
      <c r="B397" s="19"/>
      <c r="C397" s="19"/>
      <c r="D397" s="19"/>
      <c r="E397" s="53"/>
      <c r="F397" s="19"/>
    </row>
    <row r="398" spans="1:6">
      <c r="A398" s="19"/>
      <c r="B398" s="19"/>
      <c r="C398" s="19"/>
      <c r="D398" s="19"/>
      <c r="E398" s="53"/>
      <c r="F398" s="19"/>
    </row>
    <row r="399" spans="1:6">
      <c r="A399" s="19"/>
      <c r="B399" s="19"/>
      <c r="C399" s="19"/>
      <c r="D399" s="19"/>
      <c r="E399" s="53"/>
      <c r="F399" s="19"/>
    </row>
    <row r="400" spans="1:6">
      <c r="A400" s="19"/>
      <c r="B400" s="19"/>
      <c r="C400" s="19"/>
      <c r="D400" s="19"/>
      <c r="E400" s="53"/>
      <c r="F400" s="19"/>
    </row>
    <row r="401" spans="1:6">
      <c r="A401" s="19"/>
      <c r="B401" s="19"/>
      <c r="C401" s="19"/>
      <c r="D401" s="19"/>
      <c r="E401" s="53"/>
      <c r="F401" s="19"/>
    </row>
    <row r="402" spans="1:6">
      <c r="A402" s="19"/>
      <c r="B402" s="19"/>
      <c r="C402" s="19"/>
      <c r="D402" s="19"/>
      <c r="E402" s="53"/>
      <c r="F402" s="19"/>
    </row>
    <row r="403" spans="1:6">
      <c r="A403" s="19"/>
      <c r="B403" s="19"/>
      <c r="C403" s="19"/>
      <c r="D403" s="19"/>
      <c r="E403" s="53"/>
      <c r="F403" s="19"/>
    </row>
    <row r="404" spans="1:6">
      <c r="A404" s="19"/>
      <c r="B404" s="19"/>
      <c r="C404" s="19"/>
      <c r="D404" s="19"/>
      <c r="E404" s="53"/>
      <c r="F404" s="19"/>
    </row>
    <row r="405" spans="1:6">
      <c r="A405" s="19"/>
      <c r="B405" s="19"/>
      <c r="C405" s="19"/>
      <c r="D405" s="19"/>
      <c r="E405" s="53"/>
      <c r="F405" s="19"/>
    </row>
    <row r="406" spans="1:6">
      <c r="A406" s="19"/>
      <c r="B406" s="19"/>
      <c r="C406" s="19"/>
      <c r="D406" s="19"/>
      <c r="E406" s="53"/>
      <c r="F406" s="19"/>
    </row>
    <row r="407" spans="1:6">
      <c r="A407" s="19"/>
      <c r="B407" s="19"/>
      <c r="C407" s="19"/>
      <c r="D407" s="19"/>
      <c r="E407" s="53"/>
      <c r="F407" s="19"/>
    </row>
    <row r="408" spans="1:6">
      <c r="A408" s="19"/>
      <c r="B408" s="19"/>
      <c r="C408" s="19"/>
      <c r="D408" s="19"/>
      <c r="E408" s="53"/>
      <c r="F408" s="19"/>
    </row>
    <row r="409" spans="1:6">
      <c r="A409" s="19"/>
      <c r="B409" s="19"/>
      <c r="C409" s="19"/>
      <c r="D409" s="19"/>
      <c r="E409" s="53"/>
      <c r="F409" s="19"/>
    </row>
    <row r="410" spans="1:6">
      <c r="A410" s="19"/>
      <c r="B410" s="19"/>
      <c r="C410" s="19"/>
      <c r="D410" s="19"/>
      <c r="E410" s="53"/>
      <c r="F410" s="19"/>
    </row>
    <row r="411" spans="1:6">
      <c r="A411" s="19"/>
      <c r="B411" s="19"/>
      <c r="C411" s="19"/>
      <c r="D411" s="19"/>
      <c r="E411" s="53"/>
      <c r="F411" s="19"/>
    </row>
    <row r="412" spans="1:6">
      <c r="A412" s="19"/>
      <c r="B412" s="19"/>
      <c r="C412" s="19"/>
      <c r="D412" s="19"/>
      <c r="E412" s="53"/>
      <c r="F412" s="19"/>
    </row>
    <row r="413" spans="1:6">
      <c r="A413" s="19"/>
      <c r="B413" s="19"/>
      <c r="C413" s="19"/>
      <c r="D413" s="19"/>
      <c r="E413" s="53"/>
      <c r="F413" s="19"/>
    </row>
    <row r="414" spans="1:6">
      <c r="A414" s="19"/>
      <c r="B414" s="19"/>
      <c r="C414" s="19"/>
      <c r="D414" s="19"/>
      <c r="E414" s="53"/>
      <c r="F414" s="19"/>
    </row>
    <row r="415" spans="1:6">
      <c r="A415" s="19"/>
      <c r="B415" s="19"/>
      <c r="C415" s="19"/>
      <c r="D415" s="19"/>
      <c r="E415" s="53"/>
      <c r="F415" s="19"/>
    </row>
    <row r="416" spans="1:6">
      <c r="A416" s="19"/>
      <c r="B416" s="19"/>
      <c r="C416" s="19"/>
      <c r="D416" s="19"/>
      <c r="E416" s="53"/>
      <c r="F416" s="19"/>
    </row>
    <row r="417" spans="1:6">
      <c r="A417" s="19"/>
      <c r="B417" s="19"/>
      <c r="C417" s="19"/>
      <c r="D417" s="19"/>
      <c r="E417" s="53"/>
      <c r="F417" s="19"/>
    </row>
    <row r="418" spans="1:6">
      <c r="A418" s="19"/>
      <c r="B418" s="19"/>
      <c r="C418" s="19"/>
      <c r="D418" s="19"/>
      <c r="E418" s="53"/>
      <c r="F418" s="19"/>
    </row>
    <row r="419" spans="1:6">
      <c r="A419" s="19"/>
      <c r="B419" s="19"/>
      <c r="C419" s="19"/>
      <c r="D419" s="19"/>
      <c r="E419" s="53"/>
      <c r="F419" s="19"/>
    </row>
    <row r="420" spans="1:6">
      <c r="A420" s="19"/>
      <c r="B420" s="19"/>
      <c r="C420" s="19"/>
      <c r="D420" s="19"/>
      <c r="E420" s="53"/>
      <c r="F420" s="19"/>
    </row>
    <row r="421" spans="1:6">
      <c r="A421" s="19"/>
      <c r="B421" s="19"/>
      <c r="C421" s="19"/>
      <c r="D421" s="19"/>
      <c r="E421" s="53"/>
      <c r="F421" s="19"/>
    </row>
    <row r="422" spans="1:6">
      <c r="A422" s="19"/>
      <c r="B422" s="19"/>
      <c r="C422" s="19"/>
      <c r="D422" s="19"/>
      <c r="E422" s="53"/>
      <c r="F422" s="19"/>
    </row>
    <row r="423" spans="1:6">
      <c r="A423" s="19"/>
      <c r="B423" s="19"/>
      <c r="C423" s="19"/>
      <c r="D423" s="19"/>
      <c r="E423" s="53"/>
      <c r="F423" s="19"/>
    </row>
    <row r="424" spans="1:6">
      <c r="A424" s="19"/>
      <c r="B424" s="19"/>
      <c r="C424" s="19"/>
      <c r="D424" s="19"/>
      <c r="E424" s="53"/>
      <c r="F424" s="19"/>
    </row>
    <row r="425" spans="1:6">
      <c r="A425" s="19"/>
      <c r="B425" s="19"/>
      <c r="C425" s="19"/>
      <c r="D425" s="19"/>
      <c r="E425" s="53"/>
      <c r="F425" s="19"/>
    </row>
    <row r="426" spans="1:6">
      <c r="A426" s="19"/>
      <c r="B426" s="19"/>
      <c r="C426" s="19"/>
      <c r="D426" s="19"/>
      <c r="E426" s="53"/>
      <c r="F426" s="19"/>
    </row>
    <row r="427" spans="1:6">
      <c r="A427" s="19"/>
      <c r="B427" s="19"/>
      <c r="C427" s="19"/>
      <c r="D427" s="19"/>
      <c r="E427" s="53"/>
      <c r="F427" s="19"/>
    </row>
    <row r="428" spans="1:6">
      <c r="A428" s="19"/>
      <c r="B428" s="19"/>
      <c r="C428" s="19"/>
      <c r="D428" s="19"/>
      <c r="E428" s="53"/>
      <c r="F428" s="19"/>
    </row>
    <row r="429" spans="1:6">
      <c r="A429" s="19"/>
      <c r="B429" s="19"/>
      <c r="C429" s="19"/>
      <c r="D429" s="19"/>
      <c r="E429" s="53"/>
      <c r="F429" s="19"/>
    </row>
    <row r="430" spans="1:6">
      <c r="A430" s="19"/>
      <c r="B430" s="19"/>
      <c r="C430" s="19"/>
      <c r="D430" s="19"/>
      <c r="E430" s="53"/>
      <c r="F430" s="19"/>
    </row>
    <row r="431" spans="1:6">
      <c r="A431" s="19"/>
      <c r="B431" s="19"/>
      <c r="C431" s="19"/>
      <c r="D431" s="19"/>
      <c r="E431" s="53"/>
      <c r="F431" s="19"/>
    </row>
    <row r="432" spans="1:6">
      <c r="A432" s="19"/>
      <c r="B432" s="19"/>
      <c r="C432" s="19"/>
      <c r="D432" s="19"/>
      <c r="E432" s="53"/>
      <c r="F432" s="19"/>
    </row>
    <row r="433" spans="1:6">
      <c r="A433" s="19"/>
      <c r="B433" s="19"/>
      <c r="C433" s="19"/>
      <c r="D433" s="19"/>
      <c r="E433" s="53"/>
      <c r="F433" s="19"/>
    </row>
    <row r="434" spans="1:6">
      <c r="A434" s="19"/>
      <c r="B434" s="19"/>
      <c r="C434" s="19"/>
      <c r="D434" s="19"/>
      <c r="E434" s="53"/>
      <c r="F434" s="19"/>
    </row>
    <row r="435" spans="1:6">
      <c r="A435" s="19"/>
      <c r="B435" s="19"/>
      <c r="C435" s="19"/>
      <c r="D435" s="19"/>
      <c r="E435" s="53"/>
      <c r="F435" s="19"/>
    </row>
    <row r="436" spans="1:6">
      <c r="A436" s="19"/>
      <c r="B436" s="19"/>
      <c r="C436" s="19"/>
      <c r="D436" s="19"/>
      <c r="E436" s="53"/>
      <c r="F436" s="19"/>
    </row>
    <row r="437" spans="1:6">
      <c r="A437" s="19"/>
      <c r="B437" s="19"/>
      <c r="C437" s="19"/>
      <c r="D437" s="19"/>
      <c r="E437" s="53"/>
      <c r="F437" s="19"/>
    </row>
    <row r="438" spans="1:6">
      <c r="A438" s="19"/>
      <c r="B438" s="19"/>
      <c r="C438" s="19"/>
      <c r="D438" s="19"/>
      <c r="E438" s="53"/>
      <c r="F438" s="19"/>
    </row>
    <row r="439" spans="1:6">
      <c r="A439" s="19"/>
      <c r="B439" s="19"/>
      <c r="C439" s="19"/>
      <c r="D439" s="19"/>
      <c r="E439" s="53"/>
      <c r="F439" s="19"/>
    </row>
    <row r="440" spans="1:6">
      <c r="A440" s="19"/>
      <c r="B440" s="19"/>
      <c r="C440" s="19"/>
      <c r="D440" s="19"/>
      <c r="E440" s="53"/>
      <c r="F440" s="19"/>
    </row>
    <row r="441" spans="1:6">
      <c r="A441" s="19"/>
      <c r="B441" s="19"/>
      <c r="C441" s="19"/>
      <c r="D441" s="19"/>
      <c r="E441" s="53"/>
      <c r="F441" s="19"/>
    </row>
    <row r="442" spans="1:6">
      <c r="A442" s="19"/>
      <c r="B442" s="19"/>
      <c r="C442" s="19"/>
      <c r="D442" s="19"/>
      <c r="E442" s="53"/>
      <c r="F442" s="19"/>
    </row>
    <row r="443" spans="1:6">
      <c r="A443" s="19"/>
      <c r="B443" s="19"/>
      <c r="C443" s="19"/>
      <c r="D443" s="19"/>
      <c r="E443" s="53"/>
      <c r="F443" s="19"/>
    </row>
    <row r="444" spans="1:6">
      <c r="A444" s="19"/>
      <c r="B444" s="19"/>
      <c r="C444" s="19"/>
      <c r="D444" s="19"/>
      <c r="E444" s="53"/>
      <c r="F444" s="19"/>
    </row>
    <row r="445" spans="1:6">
      <c r="A445" s="19"/>
      <c r="B445" s="19"/>
      <c r="C445" s="19"/>
      <c r="D445" s="19"/>
      <c r="E445" s="53"/>
      <c r="F445" s="19"/>
    </row>
    <row r="446" spans="1:6">
      <c r="A446" s="19"/>
      <c r="B446" s="19"/>
      <c r="C446" s="19"/>
      <c r="D446" s="19"/>
      <c r="E446" s="53"/>
      <c r="F446" s="19"/>
    </row>
    <row r="447" spans="1:6">
      <c r="A447" s="19"/>
      <c r="B447" s="19"/>
      <c r="C447" s="19"/>
      <c r="D447" s="19"/>
      <c r="E447" s="53"/>
      <c r="F447" s="19"/>
    </row>
    <row r="448" spans="1:6">
      <c r="A448" s="19"/>
      <c r="B448" s="19"/>
      <c r="C448" s="19"/>
      <c r="D448" s="19"/>
      <c r="E448" s="53"/>
      <c r="F448" s="19"/>
    </row>
    <row r="449" spans="1:6">
      <c r="A449" s="19"/>
      <c r="B449" s="19"/>
      <c r="C449" s="19"/>
      <c r="D449" s="19"/>
      <c r="E449" s="53"/>
      <c r="F449" s="19"/>
    </row>
    <row r="450" spans="1:6">
      <c r="A450" s="19"/>
      <c r="B450" s="19"/>
      <c r="C450" s="19"/>
      <c r="D450" s="19"/>
      <c r="E450" s="53"/>
      <c r="F450" s="19"/>
    </row>
    <row r="451" spans="1:6">
      <c r="A451" s="19"/>
      <c r="B451" s="19"/>
      <c r="C451" s="19"/>
      <c r="D451" s="19"/>
      <c r="E451" s="53"/>
      <c r="F451" s="19"/>
    </row>
    <row r="452" spans="1:6">
      <c r="A452" s="19"/>
      <c r="B452" s="19"/>
      <c r="C452" s="19"/>
      <c r="D452" s="19"/>
      <c r="E452" s="53"/>
      <c r="F452" s="19"/>
    </row>
    <row r="453" spans="1:6">
      <c r="A453" s="19"/>
      <c r="B453" s="19"/>
      <c r="C453" s="19"/>
      <c r="D453" s="19"/>
      <c r="E453" s="53"/>
      <c r="F453" s="19"/>
    </row>
    <row r="454" spans="1:6">
      <c r="A454" s="19"/>
      <c r="B454" s="19"/>
      <c r="C454" s="19"/>
      <c r="D454" s="19"/>
      <c r="E454" s="53"/>
      <c r="F454" s="19"/>
    </row>
    <row r="455" spans="1:6">
      <c r="A455" s="19"/>
      <c r="B455" s="19"/>
      <c r="C455" s="19"/>
      <c r="D455" s="19"/>
      <c r="E455" s="53"/>
      <c r="F455" s="19"/>
    </row>
    <row r="456" spans="1:6">
      <c r="A456" s="19"/>
      <c r="B456" s="19"/>
      <c r="C456" s="19"/>
      <c r="D456" s="19"/>
      <c r="E456" s="53"/>
      <c r="F456" s="19"/>
    </row>
    <row r="457" spans="1:6">
      <c r="A457" s="19"/>
      <c r="B457" s="19"/>
      <c r="C457" s="19"/>
      <c r="D457" s="19"/>
      <c r="E457" s="53"/>
      <c r="F457" s="19"/>
    </row>
    <row r="458" spans="1:6">
      <c r="A458" s="19"/>
      <c r="B458" s="19"/>
      <c r="C458" s="19"/>
      <c r="D458" s="19"/>
      <c r="E458" s="53"/>
      <c r="F458" s="19"/>
    </row>
    <row r="459" spans="1:6">
      <c r="A459" s="19"/>
      <c r="B459" s="19"/>
      <c r="C459" s="19"/>
      <c r="D459" s="19"/>
      <c r="E459" s="53"/>
      <c r="F459" s="19"/>
    </row>
    <row r="460" spans="1:6">
      <c r="A460" s="19"/>
      <c r="B460" s="19"/>
      <c r="C460" s="19"/>
      <c r="D460" s="19"/>
      <c r="E460" s="53"/>
      <c r="F460" s="19"/>
    </row>
    <row r="461" spans="1:6">
      <c r="A461" s="19"/>
      <c r="B461" s="19"/>
      <c r="C461" s="19"/>
      <c r="D461" s="19"/>
      <c r="E461" s="53"/>
      <c r="F461" s="19"/>
    </row>
    <row r="462" spans="1:6">
      <c r="A462" s="19"/>
      <c r="B462" s="19"/>
      <c r="C462" s="19"/>
      <c r="D462" s="19"/>
      <c r="E462" s="53"/>
      <c r="F462" s="19"/>
    </row>
    <row r="463" spans="1:6">
      <c r="A463" s="19"/>
      <c r="B463" s="19"/>
      <c r="C463" s="19"/>
      <c r="D463" s="19"/>
      <c r="E463" s="53"/>
      <c r="F463" s="19"/>
    </row>
    <row r="464" spans="1:6">
      <c r="A464" s="19"/>
      <c r="B464" s="19"/>
      <c r="C464" s="19"/>
      <c r="D464" s="19"/>
      <c r="E464" s="53"/>
      <c r="F464" s="19"/>
    </row>
    <row r="465" spans="1:6">
      <c r="A465" s="19"/>
      <c r="B465" s="19"/>
      <c r="C465" s="19"/>
      <c r="D465" s="19"/>
      <c r="E465" s="53"/>
      <c r="F465" s="19"/>
    </row>
    <row r="466" spans="1:6">
      <c r="A466" s="19"/>
      <c r="B466" s="19"/>
      <c r="C466" s="19"/>
      <c r="D466" s="19"/>
      <c r="E466" s="53"/>
      <c r="F466" s="19"/>
    </row>
    <row r="467" spans="1:6">
      <c r="A467" s="19"/>
      <c r="B467" s="19"/>
      <c r="C467" s="19"/>
      <c r="D467" s="19"/>
      <c r="E467" s="53"/>
      <c r="F467" s="19"/>
    </row>
    <row r="468" spans="1:6">
      <c r="A468" s="19"/>
      <c r="B468" s="19"/>
      <c r="C468" s="19"/>
      <c r="D468" s="19"/>
      <c r="E468" s="53"/>
      <c r="F468" s="19"/>
    </row>
    <row r="469" spans="1:6">
      <c r="A469" s="19"/>
      <c r="B469" s="19"/>
      <c r="C469" s="19"/>
      <c r="D469" s="19"/>
      <c r="E469" s="53"/>
      <c r="F469" s="19"/>
    </row>
    <row r="470" spans="1:6">
      <c r="A470" s="19"/>
      <c r="B470" s="19"/>
      <c r="C470" s="19"/>
      <c r="D470" s="19"/>
      <c r="E470" s="53"/>
      <c r="F470" s="19"/>
    </row>
    <row r="471" spans="1:6">
      <c r="A471" s="19"/>
      <c r="B471" s="19"/>
      <c r="C471" s="19"/>
      <c r="D471" s="19"/>
      <c r="E471" s="53"/>
      <c r="F471" s="19"/>
    </row>
    <row r="472" spans="1:6">
      <c r="A472" s="19"/>
      <c r="B472" s="19"/>
      <c r="C472" s="19"/>
      <c r="D472" s="19"/>
      <c r="E472" s="53"/>
      <c r="F472" s="19"/>
    </row>
    <row r="473" spans="1:6">
      <c r="A473" s="19"/>
      <c r="B473" s="19"/>
      <c r="C473" s="19"/>
      <c r="D473" s="19"/>
      <c r="E473" s="53"/>
      <c r="F473" s="19"/>
    </row>
    <row r="474" spans="1:6">
      <c r="A474" s="19"/>
      <c r="B474" s="19"/>
      <c r="C474" s="19"/>
      <c r="D474" s="19"/>
      <c r="E474" s="53"/>
      <c r="F474" s="19"/>
    </row>
    <row r="475" spans="1:6">
      <c r="A475" s="19"/>
      <c r="B475" s="19"/>
      <c r="C475" s="19"/>
      <c r="D475" s="19"/>
      <c r="E475" s="53"/>
      <c r="F475" s="19"/>
    </row>
    <row r="476" spans="1:6">
      <c r="A476" s="19"/>
      <c r="B476" s="19"/>
      <c r="C476" s="19"/>
      <c r="D476" s="19"/>
      <c r="E476" s="53"/>
      <c r="F476" s="19"/>
    </row>
    <row r="477" spans="1:6">
      <c r="A477" s="19"/>
      <c r="B477" s="19"/>
      <c r="C477" s="19"/>
      <c r="D477" s="19"/>
      <c r="E477" s="53"/>
      <c r="F477" s="19"/>
    </row>
    <row r="478" spans="1:6">
      <c r="A478" s="19"/>
      <c r="B478" s="19"/>
      <c r="C478" s="19"/>
      <c r="D478" s="19"/>
      <c r="E478" s="53"/>
      <c r="F478" s="19"/>
    </row>
    <row r="479" spans="1:6">
      <c r="A479" s="19"/>
      <c r="B479" s="19"/>
      <c r="C479" s="19"/>
      <c r="D479" s="19"/>
      <c r="E479" s="53"/>
      <c r="F479" s="19"/>
    </row>
    <row r="480" spans="1:6">
      <c r="A480" s="19"/>
      <c r="B480" s="19"/>
      <c r="C480" s="19"/>
      <c r="D480" s="19"/>
      <c r="E480" s="53"/>
      <c r="F480" s="19"/>
    </row>
    <row r="481" spans="1:6">
      <c r="A481" s="19"/>
      <c r="B481" s="19"/>
      <c r="C481" s="19"/>
      <c r="D481" s="19"/>
      <c r="E481" s="53"/>
      <c r="F481" s="19"/>
    </row>
    <row r="482" spans="1:6">
      <c r="A482" s="19"/>
      <c r="B482" s="19"/>
      <c r="C482" s="19"/>
      <c r="D482" s="19"/>
      <c r="E482" s="53"/>
      <c r="F482" s="19"/>
    </row>
    <row r="483" spans="1:6">
      <c r="A483" s="19"/>
      <c r="B483" s="19"/>
      <c r="C483" s="19"/>
      <c r="D483" s="19"/>
      <c r="E483" s="53"/>
      <c r="F483" s="19"/>
    </row>
    <row r="484" spans="1:6">
      <c r="A484" s="19"/>
      <c r="B484" s="19"/>
      <c r="C484" s="19"/>
      <c r="D484" s="19"/>
      <c r="E484" s="53"/>
      <c r="F484" s="19"/>
    </row>
    <row r="485" spans="1:6">
      <c r="A485" s="59"/>
      <c r="B485" s="59"/>
      <c r="C485" s="59"/>
      <c r="D485" s="59"/>
      <c r="E485" s="60"/>
      <c r="F485" s="59"/>
    </row>
  </sheetData>
  <mergeCells count="22">
    <mergeCell ref="A1:J1"/>
    <mergeCell ref="A38:H38"/>
    <mergeCell ref="A3:A20"/>
    <mergeCell ref="A21:A25"/>
    <mergeCell ref="A26:A36"/>
    <mergeCell ref="B3:B20"/>
    <mergeCell ref="B21:B25"/>
    <mergeCell ref="B26:B36"/>
    <mergeCell ref="C3:C4"/>
    <mergeCell ref="C5:C6"/>
    <mergeCell ref="C7:C9"/>
    <mergeCell ref="C10:C15"/>
    <mergeCell ref="C17:C20"/>
    <mergeCell ref="C21:C23"/>
    <mergeCell ref="C24:C25"/>
    <mergeCell ref="C26:C29"/>
    <mergeCell ref="C30:C33"/>
    <mergeCell ref="C34:C36"/>
    <mergeCell ref="F17:F20"/>
    <mergeCell ref="G17:G20"/>
    <mergeCell ref="H17:H20"/>
    <mergeCell ref="I17:I20"/>
  </mergeCells>
  <pageMargins left="0.314583333333333" right="0.35416666666666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25"/>
  <sheetViews>
    <sheetView tabSelected="1" zoomScale="85" zoomScaleNormal="85" workbookViewId="0">
      <pane xSplit="3" ySplit="2" topLeftCell="D3" activePane="bottomRight" state="frozen"/>
      <selection/>
      <selection pane="topRight"/>
      <selection pane="bottomLeft"/>
      <selection pane="bottomRight" activeCell="J19" sqref="J19"/>
    </sheetView>
  </sheetViews>
  <sheetFormatPr defaultColWidth="9" defaultRowHeight="12.75"/>
  <cols>
    <col min="1" max="1" width="4.125" style="4" customWidth="1"/>
    <col min="2" max="3" width="9.99166666666667" style="4" customWidth="1"/>
    <col min="4" max="4" width="14.5583333333333" style="4" customWidth="1"/>
    <col min="5" max="5" width="20.1583333333333" style="4" customWidth="1"/>
    <col min="6" max="6" width="9.34166666666667" style="4" customWidth="1"/>
    <col min="7" max="7" width="5.44166666666667" style="4" customWidth="1"/>
    <col min="8" max="8" width="8.83333333333333" style="4" customWidth="1"/>
    <col min="9" max="9" width="8.43333333333333" style="4" customWidth="1"/>
    <col min="10" max="10" width="6.01666666666667" style="4" customWidth="1"/>
    <col min="11" max="16384" width="9" style="5"/>
  </cols>
  <sheetData>
    <row r="1" ht="35" customHeight="1" spans="1:10">
      <c r="A1" s="6" t="s">
        <v>245</v>
      </c>
      <c r="B1" s="6"/>
      <c r="C1" s="6"/>
      <c r="D1" s="6"/>
      <c r="E1" s="6"/>
      <c r="F1" s="6"/>
      <c r="G1" s="6"/>
      <c r="H1" s="6"/>
      <c r="I1" s="6"/>
      <c r="J1" s="6"/>
    </row>
    <row r="2" ht="24" spans="1:10">
      <c r="A2" s="7" t="s">
        <v>1</v>
      </c>
      <c r="B2" s="7" t="s">
        <v>173</v>
      </c>
      <c r="C2" s="7" t="s">
        <v>10</v>
      </c>
      <c r="D2" s="7" t="s">
        <v>174</v>
      </c>
      <c r="E2" s="7" t="s">
        <v>246</v>
      </c>
      <c r="F2" s="7" t="s">
        <v>12</v>
      </c>
      <c r="G2" s="7" t="s">
        <v>13</v>
      </c>
      <c r="H2" s="7" t="s">
        <v>14</v>
      </c>
      <c r="I2" s="7" t="s">
        <v>176</v>
      </c>
      <c r="J2" s="7" t="s">
        <v>4</v>
      </c>
    </row>
    <row r="3" customFormat="1" ht="24" spans="1:10">
      <c r="A3" s="8">
        <v>1</v>
      </c>
      <c r="B3" s="8" t="s">
        <v>247</v>
      </c>
      <c r="C3" s="9" t="s">
        <v>248</v>
      </c>
      <c r="D3" s="9" t="s">
        <v>249</v>
      </c>
      <c r="E3" s="10" t="s">
        <v>250</v>
      </c>
      <c r="F3" s="9">
        <f>3*60</f>
        <v>180</v>
      </c>
      <c r="G3" s="9" t="s">
        <v>216</v>
      </c>
      <c r="H3" s="9"/>
      <c r="I3" s="9"/>
      <c r="J3" s="18"/>
    </row>
    <row r="4" customFormat="1" ht="24" spans="1:10">
      <c r="A4" s="11"/>
      <c r="B4" s="11"/>
      <c r="C4" s="9" t="s">
        <v>251</v>
      </c>
      <c r="D4" s="9" t="s">
        <v>252</v>
      </c>
      <c r="E4" s="12"/>
      <c r="F4" s="9">
        <f>0.5*60</f>
        <v>30</v>
      </c>
      <c r="G4" s="9" t="s">
        <v>216</v>
      </c>
      <c r="H4" s="9"/>
      <c r="I4" s="9"/>
      <c r="J4" s="18"/>
    </row>
    <row r="5" customFormat="1" ht="24" spans="1:10">
      <c r="A5" s="9">
        <v>2</v>
      </c>
      <c r="B5" s="9" t="s">
        <v>253</v>
      </c>
      <c r="C5" s="9" t="s">
        <v>248</v>
      </c>
      <c r="D5" s="9" t="s">
        <v>249</v>
      </c>
      <c r="E5" s="12"/>
      <c r="F5" s="9">
        <f>3*64</f>
        <v>192</v>
      </c>
      <c r="G5" s="9" t="s">
        <v>216</v>
      </c>
      <c r="H5" s="9"/>
      <c r="I5" s="9"/>
      <c r="J5" s="13"/>
    </row>
    <row r="6" customFormat="1" ht="24" spans="1:10">
      <c r="A6" s="9">
        <v>3</v>
      </c>
      <c r="B6" s="9" t="s">
        <v>254</v>
      </c>
      <c r="C6" s="9" t="s">
        <v>248</v>
      </c>
      <c r="D6" s="9" t="s">
        <v>249</v>
      </c>
      <c r="E6" s="12"/>
      <c r="F6" s="9">
        <f>3*84</f>
        <v>252</v>
      </c>
      <c r="G6" s="9" t="s">
        <v>216</v>
      </c>
      <c r="H6" s="9"/>
      <c r="I6" s="9"/>
      <c r="J6" s="13"/>
    </row>
    <row r="7" customFormat="1" ht="24" spans="1:10">
      <c r="A7" s="9">
        <v>4</v>
      </c>
      <c r="B7" s="9" t="s">
        <v>255</v>
      </c>
      <c r="C7" s="9" t="s">
        <v>248</v>
      </c>
      <c r="D7" s="9" t="s">
        <v>249</v>
      </c>
      <c r="E7" s="13"/>
      <c r="F7" s="9">
        <f>3*75</f>
        <v>225</v>
      </c>
      <c r="G7" s="9" t="s">
        <v>216</v>
      </c>
      <c r="H7" s="9"/>
      <c r="I7" s="9"/>
      <c r="J7" s="9"/>
    </row>
    <row r="8" customFormat="1" ht="24" spans="1:10">
      <c r="A8" s="8">
        <v>5</v>
      </c>
      <c r="B8" s="8" t="s">
        <v>256</v>
      </c>
      <c r="C8" s="9" t="s">
        <v>251</v>
      </c>
      <c r="D8" s="9" t="s">
        <v>252</v>
      </c>
      <c r="E8" s="13" t="s">
        <v>257</v>
      </c>
      <c r="F8" s="9">
        <f>0.5*173</f>
        <v>86.5</v>
      </c>
      <c r="G8" s="9" t="s">
        <v>216</v>
      </c>
      <c r="H8" s="9"/>
      <c r="I8" s="9"/>
      <c r="J8" s="8"/>
    </row>
    <row r="9" s="1" customFormat="1" ht="24" spans="1:10">
      <c r="A9" s="14"/>
      <c r="B9" s="14"/>
      <c r="C9" s="8" t="s">
        <v>258</v>
      </c>
      <c r="D9" s="9" t="s">
        <v>259</v>
      </c>
      <c r="E9" s="15" t="s">
        <v>260</v>
      </c>
      <c r="F9" s="9">
        <v>6</v>
      </c>
      <c r="G9" s="9" t="s">
        <v>119</v>
      </c>
      <c r="H9" s="9"/>
      <c r="I9" s="9"/>
      <c r="J9" s="18"/>
    </row>
    <row r="10" s="1" customFormat="1" ht="24" spans="1:10">
      <c r="A10" s="14"/>
      <c r="B10" s="14"/>
      <c r="C10" s="14"/>
      <c r="D10" s="9" t="s">
        <v>261</v>
      </c>
      <c r="E10" s="9" t="s">
        <v>262</v>
      </c>
      <c r="F10" s="9">
        <v>6</v>
      </c>
      <c r="G10" s="9" t="s">
        <v>263</v>
      </c>
      <c r="H10" s="9"/>
      <c r="I10" s="9"/>
      <c r="J10" s="18"/>
    </row>
    <row r="11" s="1" customFormat="1" ht="24" spans="1:10">
      <c r="A11" s="11"/>
      <c r="B11" s="11"/>
      <c r="C11" s="11"/>
      <c r="D11" s="9" t="s">
        <v>264</v>
      </c>
      <c r="E11" s="9" t="s">
        <v>265</v>
      </c>
      <c r="F11" s="9">
        <f>20*4.5</f>
        <v>90</v>
      </c>
      <c r="G11" s="9" t="s">
        <v>216</v>
      </c>
      <c r="H11" s="9"/>
      <c r="I11" s="9"/>
      <c r="J11" s="9"/>
    </row>
    <row r="12" s="1" customFormat="1" ht="24" spans="1:10">
      <c r="A12" s="8">
        <v>6</v>
      </c>
      <c r="B12" s="14" t="s">
        <v>266</v>
      </c>
      <c r="C12" s="8" t="s">
        <v>267</v>
      </c>
      <c r="D12" s="9" t="s">
        <v>259</v>
      </c>
      <c r="E12" s="15" t="s">
        <v>260</v>
      </c>
      <c r="F12" s="9">
        <v>13</v>
      </c>
      <c r="G12" s="9" t="s">
        <v>119</v>
      </c>
      <c r="H12" s="9"/>
      <c r="I12" s="9"/>
      <c r="J12" s="18"/>
    </row>
    <row r="13" s="1" customFormat="1" ht="24" spans="1:10">
      <c r="A13" s="14"/>
      <c r="B13" s="14"/>
      <c r="C13" s="14"/>
      <c r="D13" s="9" t="s">
        <v>261</v>
      </c>
      <c r="E13" s="9" t="s">
        <v>262</v>
      </c>
      <c r="F13" s="9">
        <v>13</v>
      </c>
      <c r="G13" s="9" t="s">
        <v>263</v>
      </c>
      <c r="H13" s="9"/>
      <c r="I13" s="9"/>
      <c r="J13" s="18"/>
    </row>
    <row r="14" s="1" customFormat="1" ht="24" spans="1:10">
      <c r="A14" s="11"/>
      <c r="B14" s="11"/>
      <c r="C14" s="11"/>
      <c r="D14" s="9" t="s">
        <v>264</v>
      </c>
      <c r="E14" s="9" t="s">
        <v>268</v>
      </c>
      <c r="F14" s="9">
        <f>7*7</f>
        <v>49</v>
      </c>
      <c r="G14" s="9" t="s">
        <v>216</v>
      </c>
      <c r="H14" s="9"/>
      <c r="I14" s="9"/>
      <c r="J14" s="9"/>
    </row>
    <row r="15" s="1" customFormat="1" ht="36" spans="1:10">
      <c r="A15" s="9">
        <v>7</v>
      </c>
      <c r="B15" s="9" t="s">
        <v>269</v>
      </c>
      <c r="C15" s="9" t="s">
        <v>270</v>
      </c>
      <c r="D15" s="9" t="s">
        <v>259</v>
      </c>
      <c r="E15" s="15" t="s">
        <v>271</v>
      </c>
      <c r="F15" s="9">
        <v>3</v>
      </c>
      <c r="G15" s="9" t="s">
        <v>119</v>
      </c>
      <c r="H15" s="9"/>
      <c r="I15" s="9"/>
      <c r="J15" s="18"/>
    </row>
    <row r="16" s="1" customFormat="1" spans="1:10">
      <c r="A16" s="7" t="s">
        <v>3</v>
      </c>
      <c r="B16" s="7"/>
      <c r="C16" s="7"/>
      <c r="D16" s="7"/>
      <c r="E16" s="7"/>
      <c r="F16" s="7"/>
      <c r="G16" s="7"/>
      <c r="H16" s="7"/>
      <c r="I16" s="7"/>
      <c r="J16" s="7"/>
    </row>
    <row r="17" s="1" customFormat="1" spans="1:10">
      <c r="A17" s="16"/>
      <c r="B17" s="16"/>
      <c r="C17" s="16"/>
      <c r="D17" s="16"/>
      <c r="E17" s="16"/>
      <c r="F17" s="16"/>
      <c r="G17" s="16"/>
      <c r="H17" s="17"/>
      <c r="I17" s="17"/>
      <c r="J17" s="16"/>
    </row>
    <row r="18" s="1" customFormat="1" spans="1:10">
      <c r="A18" s="4"/>
      <c r="B18" s="4"/>
      <c r="C18" s="4"/>
      <c r="D18" s="4"/>
      <c r="E18" s="4"/>
      <c r="F18" s="4"/>
      <c r="G18" s="4"/>
      <c r="H18" s="4"/>
      <c r="I18" s="4"/>
      <c r="J18" s="4"/>
    </row>
    <row r="19" s="1" customFormat="1" spans="1:10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="1" customFormat="1" spans="1:10">
      <c r="A20" s="4"/>
      <c r="B20" s="4"/>
      <c r="C20" s="4"/>
      <c r="D20" s="4"/>
      <c r="E20" s="4"/>
      <c r="F20" s="4"/>
      <c r="G20" s="4"/>
      <c r="H20" s="4"/>
      <c r="I20" s="4"/>
      <c r="J20" s="4"/>
    </row>
    <row r="21" s="1" customFormat="1" spans="1:10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="1" customFormat="1" spans="1:10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="1" customFormat="1" spans="1:10">
      <c r="A23" s="4"/>
      <c r="B23" s="4"/>
      <c r="C23" s="4"/>
      <c r="D23" s="4"/>
      <c r="E23" s="4"/>
      <c r="F23" s="4"/>
      <c r="G23" s="4"/>
      <c r="H23" s="4"/>
      <c r="I23" s="4"/>
      <c r="J23" s="4"/>
    </row>
    <row r="24" s="1" customFormat="1" spans="1:10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="1" customFormat="1" spans="1:10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="1" customFormat="1" spans="1:10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="1" customFormat="1" spans="1:10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="1" customFormat="1" spans="1:10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="1" customFormat="1" spans="1:10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="1" customFormat="1" spans="1:10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="1" customFormat="1" spans="1:10">
      <c r="A31" s="4"/>
      <c r="B31" s="4"/>
      <c r="C31" s="4"/>
      <c r="D31" s="4"/>
      <c r="E31" s="4"/>
      <c r="F31" s="4"/>
      <c r="G31" s="4"/>
      <c r="H31" s="4"/>
      <c r="I31" s="4"/>
      <c r="J31" s="4"/>
    </row>
    <row r="32" s="1" customFormat="1" spans="1:10">
      <c r="A32" s="4"/>
      <c r="B32" s="4"/>
      <c r="C32" s="4"/>
      <c r="D32" s="4"/>
      <c r="E32" s="4"/>
      <c r="F32" s="4"/>
      <c r="G32" s="4"/>
      <c r="H32" s="4"/>
      <c r="I32" s="4"/>
      <c r="J32" s="4"/>
    </row>
    <row r="33" s="1" customFormat="1" spans="1:10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s="1" customFormat="1" spans="1:10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s="1" customFormat="1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="1" customFormat="1" spans="1:10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="1" customFormat="1" spans="1:10">
      <c r="A37" s="4"/>
      <c r="B37" s="4"/>
      <c r="C37" s="4"/>
      <c r="D37" s="4"/>
      <c r="E37" s="4"/>
      <c r="F37" s="4"/>
      <c r="G37" s="4"/>
      <c r="H37" s="4"/>
      <c r="I37" s="4"/>
      <c r="J37" s="4"/>
    </row>
    <row r="38" s="1" customFormat="1" spans="1:10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="1" customFormat="1" spans="1:10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="1" customFormat="1" spans="1:10">
      <c r="A40" s="4"/>
      <c r="B40" s="4"/>
      <c r="C40" s="4"/>
      <c r="D40" s="4"/>
      <c r="E40" s="4"/>
      <c r="F40" s="4"/>
      <c r="G40" s="4"/>
      <c r="H40" s="4"/>
      <c r="I40" s="4">
        <v>11</v>
      </c>
      <c r="J40" s="4"/>
    </row>
    <row r="41" s="1" customFormat="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="1" customFormat="1" spans="1:10">
      <c r="A42" s="4"/>
      <c r="B42" s="4"/>
      <c r="C42" s="4"/>
      <c r="D42" s="4"/>
      <c r="E42" s="4"/>
      <c r="F42" s="4"/>
      <c r="G42" s="4"/>
      <c r="H42" s="4"/>
      <c r="I42" s="4"/>
      <c r="J42" s="4"/>
    </row>
    <row r="46" spans="9:9">
      <c r="I46" s="4">
        <v>24</v>
      </c>
    </row>
    <row r="56" spans="9:9">
      <c r="I56" s="4">
        <v>7</v>
      </c>
    </row>
    <row r="59" spans="9:9">
      <c r="I59" s="4">
        <v>18</v>
      </c>
    </row>
    <row r="96" s="2" customFormat="1" ht="13.5" spans="1:10">
      <c r="A96" s="4"/>
      <c r="B96" s="4"/>
      <c r="C96" s="4"/>
      <c r="D96" s="4"/>
      <c r="E96" s="4"/>
      <c r="F96" s="4"/>
      <c r="G96" s="4"/>
      <c r="H96" s="4"/>
      <c r="I96" s="4"/>
      <c r="J96" s="4"/>
    </row>
    <row r="97" s="2" customFormat="1" ht="13.5" spans="1:10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="2" customFormat="1" ht="13.5" spans="1:10">
      <c r="A98" s="4"/>
      <c r="B98" s="4"/>
      <c r="C98" s="4"/>
      <c r="D98" s="4"/>
      <c r="E98" s="4"/>
      <c r="F98" s="4"/>
      <c r="G98" s="4"/>
      <c r="H98" s="4"/>
      <c r="I98" s="4"/>
      <c r="J98" s="4"/>
    </row>
    <row r="99" s="2" customFormat="1" ht="13.5" spans="1:10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="2" customFormat="1" ht="13.5" spans="1:10">
      <c r="A100" s="4"/>
      <c r="B100" s="4"/>
      <c r="C100" s="4"/>
      <c r="D100" s="4"/>
      <c r="E100" s="4"/>
      <c r="F100" s="4"/>
      <c r="G100" s="4"/>
      <c r="H100" s="4"/>
      <c r="I100" s="4"/>
      <c r="J100" s="4"/>
    </row>
    <row r="101" s="2" customFormat="1" ht="13.5" spans="1:10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="2" customFormat="1" ht="13.5" spans="1:10">
      <c r="A102" s="4"/>
      <c r="B102" s="4"/>
      <c r="C102" s="4"/>
      <c r="D102" s="4"/>
      <c r="E102" s="4"/>
      <c r="F102" s="4"/>
      <c r="G102" s="4"/>
      <c r="H102" s="4"/>
      <c r="I102" s="4"/>
      <c r="J102" s="4"/>
    </row>
    <row r="103" s="2" customFormat="1" ht="13.5" spans="1:10">
      <c r="A103" s="4"/>
      <c r="B103" s="4"/>
      <c r="C103" s="4"/>
      <c r="D103" s="4"/>
      <c r="E103" s="4"/>
      <c r="F103" s="4"/>
      <c r="G103" s="4"/>
      <c r="H103" s="4"/>
      <c r="I103" s="4"/>
      <c r="J103" s="4"/>
    </row>
    <row r="104" s="2" customFormat="1" ht="13.5" spans="1:10">
      <c r="A104" s="4"/>
      <c r="B104" s="4"/>
      <c r="C104" s="4"/>
      <c r="D104" s="4"/>
      <c r="E104" s="4"/>
      <c r="F104" s="4"/>
      <c r="G104" s="4"/>
      <c r="H104" s="4"/>
      <c r="I104" s="4"/>
      <c r="J104" s="4"/>
    </row>
    <row r="105" s="3" customFormat="1" ht="13.5" spans="1:16379">
      <c r="A105" s="4"/>
      <c r="B105" s="4"/>
      <c r="C105" s="4"/>
      <c r="D105" s="4"/>
      <c r="E105" s="4"/>
      <c r="F105" s="4"/>
      <c r="G105" s="4"/>
      <c r="H105" s="4"/>
      <c r="I105" s="4"/>
      <c r="J105" s="4"/>
      <c r="XEY105" s="2"/>
    </row>
    <row r="106" s="3" customFormat="1" ht="13.5" spans="1:16379">
      <c r="A106" s="4"/>
      <c r="B106" s="4"/>
      <c r="C106" s="4"/>
      <c r="D106" s="4"/>
      <c r="E106" s="4"/>
      <c r="F106" s="4"/>
      <c r="G106" s="4"/>
      <c r="H106" s="4"/>
      <c r="I106" s="4"/>
      <c r="J106" s="4"/>
      <c r="XEY106" s="2"/>
    </row>
    <row r="107" s="3" customFormat="1" ht="13.5" spans="1:16379">
      <c r="A107" s="4"/>
      <c r="B107" s="4"/>
      <c r="C107" s="4"/>
      <c r="D107" s="4"/>
      <c r="E107" s="4"/>
      <c r="F107" s="4"/>
      <c r="G107" s="4"/>
      <c r="H107" s="4"/>
      <c r="I107" s="4"/>
      <c r="J107" s="4"/>
      <c r="XEY107" s="2"/>
    </row>
    <row r="108" s="3" customFormat="1" ht="13.5" spans="1:16379">
      <c r="A108" s="4"/>
      <c r="B108" s="4"/>
      <c r="C108" s="4"/>
      <c r="D108" s="4"/>
      <c r="E108" s="4"/>
      <c r="F108" s="4"/>
      <c r="G108" s="4"/>
      <c r="H108" s="4"/>
      <c r="I108" s="4"/>
      <c r="J108" s="4"/>
      <c r="XEY108" s="2"/>
    </row>
    <row r="109" s="3" customFormat="1" ht="13.5" spans="1:16379">
      <c r="A109" s="4"/>
      <c r="B109" s="4"/>
      <c r="C109" s="4"/>
      <c r="D109" s="4"/>
      <c r="E109" s="4"/>
      <c r="F109" s="4"/>
      <c r="G109" s="4"/>
      <c r="H109" s="4"/>
      <c r="I109" s="4"/>
      <c r="J109" s="4"/>
      <c r="XEY109" s="2"/>
    </row>
    <row r="110" s="3" customFormat="1" ht="13.5" spans="1:16379">
      <c r="A110" s="4"/>
      <c r="B110" s="4"/>
      <c r="C110" s="4"/>
      <c r="D110" s="4"/>
      <c r="E110" s="4"/>
      <c r="F110" s="4"/>
      <c r="G110" s="4"/>
      <c r="H110" s="4"/>
      <c r="I110" s="4"/>
      <c r="J110" s="4"/>
      <c r="XEY110" s="2"/>
    </row>
    <row r="111" s="3" customFormat="1" ht="13.5" spans="1:16379">
      <c r="A111" s="4"/>
      <c r="B111" s="4"/>
      <c r="C111" s="4"/>
      <c r="D111" s="4"/>
      <c r="E111" s="4"/>
      <c r="F111" s="4"/>
      <c r="G111" s="4"/>
      <c r="H111" s="4"/>
      <c r="I111" s="4"/>
      <c r="J111" s="4"/>
      <c r="XEY111" s="2"/>
    </row>
    <row r="112" s="3" customFormat="1" ht="13.5" spans="1:16379">
      <c r="A112" s="4"/>
      <c r="B112" s="4"/>
      <c r="C112" s="4"/>
      <c r="D112" s="4"/>
      <c r="E112" s="4"/>
      <c r="F112" s="4"/>
      <c r="G112" s="4"/>
      <c r="H112" s="4"/>
      <c r="I112" s="4"/>
      <c r="J112" s="4"/>
      <c r="XEY112" s="2"/>
    </row>
    <row r="113" s="3" customFormat="1" ht="13.5" spans="1:16379">
      <c r="A113" s="4"/>
      <c r="B113" s="4"/>
      <c r="C113" s="4"/>
      <c r="D113" s="4"/>
      <c r="E113" s="4"/>
      <c r="F113" s="4"/>
      <c r="G113" s="4"/>
      <c r="H113" s="4"/>
      <c r="I113" s="4"/>
      <c r="J113" s="4"/>
      <c r="XEY113" s="2"/>
    </row>
    <row r="114" s="3" customFormat="1" ht="13.5" spans="1:16379">
      <c r="A114" s="4"/>
      <c r="B114" s="4"/>
      <c r="C114" s="4"/>
      <c r="D114" s="4"/>
      <c r="E114" s="4"/>
      <c r="F114" s="4"/>
      <c r="G114" s="4"/>
      <c r="H114" s="4"/>
      <c r="I114" s="4"/>
      <c r="J114" s="4"/>
      <c r="XEY114" s="2"/>
    </row>
    <row r="115" s="3" customFormat="1" ht="13.5" spans="1:16379">
      <c r="A115" s="4"/>
      <c r="B115" s="4"/>
      <c r="C115" s="4"/>
      <c r="D115" s="4"/>
      <c r="E115" s="4"/>
      <c r="F115" s="4"/>
      <c r="G115" s="4"/>
      <c r="H115" s="4"/>
      <c r="I115" s="4"/>
      <c r="J115" s="4"/>
      <c r="XEY115" s="2"/>
    </row>
    <row r="116" s="3" customFormat="1" ht="13.5" spans="1:16379">
      <c r="A116" s="4"/>
      <c r="B116" s="4"/>
      <c r="C116" s="4"/>
      <c r="D116" s="4"/>
      <c r="E116" s="4"/>
      <c r="F116" s="4"/>
      <c r="G116" s="4"/>
      <c r="H116" s="4"/>
      <c r="I116" s="4"/>
      <c r="J116" s="4"/>
      <c r="XEY116" s="2"/>
    </row>
    <row r="117" s="3" customFormat="1" ht="13.5" spans="1:16379">
      <c r="A117" s="4"/>
      <c r="B117" s="4"/>
      <c r="C117" s="4"/>
      <c r="D117" s="4"/>
      <c r="E117" s="4"/>
      <c r="F117" s="4"/>
      <c r="G117" s="4"/>
      <c r="H117" s="4"/>
      <c r="I117" s="4"/>
      <c r="J117" s="4"/>
      <c r="XEY117" s="2"/>
    </row>
    <row r="118" s="3" customFormat="1" ht="13.5" spans="1:16379">
      <c r="A118" s="4"/>
      <c r="B118" s="4"/>
      <c r="C118" s="4"/>
      <c r="D118" s="4"/>
      <c r="E118" s="4"/>
      <c r="F118" s="4"/>
      <c r="G118" s="4"/>
      <c r="H118" s="4"/>
      <c r="I118" s="4"/>
      <c r="J118" s="4"/>
      <c r="XEY118" s="2"/>
    </row>
    <row r="119" s="3" customFormat="1" ht="13.5" spans="1:16379">
      <c r="A119" s="4"/>
      <c r="B119" s="4"/>
      <c r="C119" s="4"/>
      <c r="D119" s="4"/>
      <c r="E119" s="4"/>
      <c r="F119" s="4"/>
      <c r="G119" s="4"/>
      <c r="H119" s="4"/>
      <c r="I119" s="4"/>
      <c r="J119" s="4"/>
      <c r="XEY119" s="2"/>
    </row>
    <row r="120" s="3" customFormat="1" ht="13.5" spans="1:16379">
      <c r="A120" s="4"/>
      <c r="B120" s="4"/>
      <c r="C120" s="4"/>
      <c r="D120" s="4"/>
      <c r="E120" s="4"/>
      <c r="F120" s="4"/>
      <c r="G120" s="4"/>
      <c r="H120" s="4"/>
      <c r="I120" s="4"/>
      <c r="J120" s="4"/>
      <c r="XEY120" s="2"/>
    </row>
    <row r="121" s="3" customFormat="1" ht="13.5" spans="1:16379">
      <c r="A121" s="4"/>
      <c r="B121" s="4"/>
      <c r="C121" s="4"/>
      <c r="D121" s="4"/>
      <c r="E121" s="4"/>
      <c r="F121" s="4"/>
      <c r="G121" s="4"/>
      <c r="H121" s="4"/>
      <c r="I121" s="4"/>
      <c r="J121" s="4"/>
      <c r="XEY121" s="2"/>
    </row>
    <row r="122" s="3" customFormat="1" ht="13.5" spans="1:16379">
      <c r="A122" s="4"/>
      <c r="B122" s="4"/>
      <c r="C122" s="4"/>
      <c r="D122" s="4"/>
      <c r="E122" s="4"/>
      <c r="F122" s="4"/>
      <c r="G122" s="4"/>
      <c r="H122" s="4"/>
      <c r="I122" s="4"/>
      <c r="J122" s="4"/>
      <c r="XEY122" s="2"/>
    </row>
    <row r="123" s="3" customFormat="1" ht="13.5" spans="1:16379">
      <c r="A123" s="4"/>
      <c r="B123" s="4"/>
      <c r="C123" s="4"/>
      <c r="D123" s="4"/>
      <c r="E123" s="4"/>
      <c r="F123" s="4"/>
      <c r="G123" s="4"/>
      <c r="H123" s="4"/>
      <c r="I123" s="4"/>
      <c r="J123" s="4"/>
      <c r="XEY123" s="2"/>
    </row>
    <row r="124" s="3" customFormat="1" ht="13.5" spans="1:16379">
      <c r="A124" s="4"/>
      <c r="B124" s="4"/>
      <c r="C124" s="4"/>
      <c r="D124" s="4"/>
      <c r="E124" s="4"/>
      <c r="F124" s="4"/>
      <c r="G124" s="4"/>
      <c r="H124" s="4"/>
      <c r="I124" s="4"/>
      <c r="J124" s="4"/>
      <c r="XEY124" s="2"/>
    </row>
    <row r="125" s="3" customFormat="1" ht="13.5" spans="1:16379">
      <c r="A125" s="4"/>
      <c r="B125" s="4"/>
      <c r="C125" s="4"/>
      <c r="D125" s="4"/>
      <c r="E125" s="4"/>
      <c r="F125" s="4"/>
      <c r="G125" s="4"/>
      <c r="H125" s="4"/>
      <c r="I125" s="4"/>
      <c r="J125" s="4"/>
      <c r="XEY125" s="2"/>
    </row>
  </sheetData>
  <mergeCells count="12">
    <mergeCell ref="A1:J1"/>
    <mergeCell ref="A16:H16"/>
    <mergeCell ref="A17:J17"/>
    <mergeCell ref="A3:A4"/>
    <mergeCell ref="A8:A11"/>
    <mergeCell ref="A12:A14"/>
    <mergeCell ref="B3:B4"/>
    <mergeCell ref="B8:B11"/>
    <mergeCell ref="B12:B14"/>
    <mergeCell ref="C9:C11"/>
    <mergeCell ref="C12:C14"/>
    <mergeCell ref="E3:E7"/>
  </mergeCells>
  <pageMargins left="0.393055555555556" right="0.35416666666666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</vt:lpstr>
      <vt:lpstr>工程材料检测</vt:lpstr>
      <vt:lpstr>道路、交通、给排水及电力工程检测</vt:lpstr>
      <vt:lpstr>地基基础检测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Admin</cp:lastModifiedBy>
  <dcterms:created xsi:type="dcterms:W3CDTF">2022-11-24T01:19:00Z</dcterms:created>
  <dcterms:modified xsi:type="dcterms:W3CDTF">2023-06-07T07:41:35Z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DDC2D7DB4F1D4B939885F3F60B06DF96_13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