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投标报价汇总表" sheetId="2" r:id="rId1"/>
    <sheet name="第100章" sheetId="16" r:id="rId2"/>
    <sheet name="第200章" sheetId="17" r:id="rId3"/>
    <sheet name="第300章" sheetId="18" r:id="rId4"/>
    <sheet name="第400章" sheetId="19" r:id="rId5"/>
    <sheet name="第600章" sheetId="20" r:id="rId6"/>
    <sheet name="第700章" sheetId="21" r:id="rId7"/>
    <sheet name="第800章" sheetId="22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<sst xmlns="http://schemas.openxmlformats.org/spreadsheetml/2006/main" count="2018" uniqueCount="1437">
  <si>
    <t>工程量清单汇总表</t>
  </si>
  <si>
    <t>建设项目名称: 茂名市荔枝国家现代农业产业园电白园区 (一期 )配套建设项目 (第二段 )</t>
  </si>
  <si>
    <t>编 制  范 围: 贡园大道K1+260~RK13+140（不含涉铁段）、荔枝大道HK0+066.6~HK3+349.95</t>
  </si>
  <si>
    <t>序  号</t>
  </si>
  <si>
    <t>章  次</t>
  </si>
  <si>
    <t>科  目  名  称</t>
  </si>
  <si>
    <t>金额(元)</t>
  </si>
  <si>
    <t>1</t>
  </si>
  <si>
    <t>第100章</t>
  </si>
  <si>
    <t>总则</t>
  </si>
  <si>
    <t>2</t>
  </si>
  <si>
    <t>第200章</t>
  </si>
  <si>
    <t>路基</t>
  </si>
  <si>
    <t>3</t>
  </si>
  <si>
    <r>
      <rPr>
        <sz val="9"/>
        <color rgb="FF000000"/>
        <rFont val="宋体"/>
        <charset val="134"/>
      </rPr>
      <t>第</t>
    </r>
    <r>
      <rPr>
        <sz val="9"/>
        <color rgb="FF000000"/>
        <rFont val="smartSimSun"/>
        <charset val="134"/>
      </rPr>
      <t>300</t>
    </r>
    <r>
      <rPr>
        <sz val="9"/>
        <color rgb="FF000000"/>
        <rFont val="宋体"/>
        <charset val="134"/>
      </rPr>
      <t>章</t>
    </r>
  </si>
  <si>
    <t>路面</t>
  </si>
  <si>
    <t>4</t>
  </si>
  <si>
    <r>
      <rPr>
        <sz val="9"/>
        <color rgb="FF000000"/>
        <rFont val="宋体"/>
        <charset val="134"/>
      </rPr>
      <t>第</t>
    </r>
    <r>
      <rPr>
        <sz val="9"/>
        <color rgb="FF000000"/>
        <rFont val="smartSimSun"/>
        <charset val="134"/>
      </rPr>
      <t>400</t>
    </r>
    <r>
      <rPr>
        <sz val="9"/>
        <color rgb="FF000000"/>
        <rFont val="宋体"/>
        <charset val="134"/>
      </rPr>
      <t>章</t>
    </r>
  </si>
  <si>
    <t>桥梁、涵洞工程</t>
  </si>
  <si>
    <t>5</t>
  </si>
  <si>
    <t>第500章</t>
  </si>
  <si>
    <t>隧道</t>
  </si>
  <si>
    <t>6</t>
  </si>
  <si>
    <r>
      <rPr>
        <sz val="9"/>
        <color rgb="FF000000"/>
        <rFont val="宋体"/>
        <charset val="134"/>
      </rPr>
      <t>第</t>
    </r>
    <r>
      <rPr>
        <sz val="9"/>
        <color rgb="FF000000"/>
        <rFont val="smartSimSun"/>
        <charset val="134"/>
      </rPr>
      <t>600</t>
    </r>
    <r>
      <rPr>
        <sz val="9"/>
        <color rgb="FF000000"/>
        <rFont val="宋体"/>
        <charset val="134"/>
      </rPr>
      <t>章</t>
    </r>
  </si>
  <si>
    <t>交通安全设施</t>
  </si>
  <si>
    <t>7</t>
  </si>
  <si>
    <r>
      <rPr>
        <sz val="9"/>
        <color rgb="FF000000"/>
        <rFont val="宋体"/>
        <charset val="134"/>
      </rPr>
      <t>第</t>
    </r>
    <r>
      <rPr>
        <sz val="9"/>
        <color rgb="FF000000"/>
        <rFont val="smartSimSun"/>
        <charset val="134"/>
      </rPr>
      <t>700</t>
    </r>
    <r>
      <rPr>
        <sz val="9"/>
        <color rgb="FF000000"/>
        <rFont val="宋体"/>
        <charset val="134"/>
      </rPr>
      <t>章</t>
    </r>
  </si>
  <si>
    <t>绿化及环境保护设施</t>
  </si>
  <si>
    <t>8</t>
  </si>
  <si>
    <r>
      <rPr>
        <sz val="9"/>
        <color rgb="FF000000"/>
        <rFont val="宋体"/>
        <charset val="134"/>
      </rPr>
      <t>第</t>
    </r>
    <r>
      <rPr>
        <sz val="9"/>
        <color rgb="FF000000"/>
        <rFont val="smartSimSun"/>
        <charset val="134"/>
      </rPr>
      <t>800</t>
    </r>
    <r>
      <rPr>
        <sz val="9"/>
        <color rgb="FF000000"/>
        <rFont val="宋体"/>
        <charset val="134"/>
      </rPr>
      <t>章</t>
    </r>
  </si>
  <si>
    <t>机电工程</t>
  </si>
  <si>
    <t>9</t>
  </si>
  <si>
    <t>第900章</t>
  </si>
  <si>
    <t>附属区房建工程</t>
  </si>
  <si>
    <t>10</t>
  </si>
  <si>
    <t>第100章至900章清单合计</t>
  </si>
  <si>
    <t>11</t>
  </si>
  <si>
    <t>已包含在清单合计中的材料、工程设备、专业工程暂估价合计</t>
  </si>
  <si>
    <t>12</t>
  </si>
  <si>
    <t>清单合计减去材料、工程设备、专业工程暂估价
合计(即10-11)=12</t>
  </si>
  <si>
    <t>13</t>
  </si>
  <si>
    <t>计日工合计</t>
  </si>
  <si>
    <t>14</t>
  </si>
  <si>
    <t>暂列金额(不含计日工总额)</t>
  </si>
  <si>
    <t>15</t>
  </si>
  <si>
    <t>投标报价(10+13+14)=15</t>
  </si>
  <si>
    <t>工程量清单</t>
  </si>
  <si>
    <r>
      <rPr>
        <sz val="9"/>
        <color indexed="8"/>
        <rFont val="宋体"/>
        <charset val="134"/>
      </rPr>
      <t>编制范围</t>
    </r>
    <r>
      <rPr>
        <sz val="9"/>
        <color indexed="8"/>
        <rFont val="smartSimSun"/>
        <charset val="134"/>
      </rPr>
      <t xml:space="preserve">: </t>
    </r>
    <r>
      <rPr>
        <sz val="9"/>
        <color indexed="8"/>
        <rFont val="宋体"/>
        <charset val="134"/>
      </rPr>
      <t>贡园大道</t>
    </r>
    <r>
      <rPr>
        <sz val="9"/>
        <color indexed="8"/>
        <rFont val="smartSimSun"/>
        <charset val="134"/>
      </rPr>
      <t>K1+260~RK13+140</t>
    </r>
    <r>
      <rPr>
        <sz val="9"/>
        <color indexed="8"/>
        <rFont val="宋体"/>
        <charset val="134"/>
      </rPr>
      <t>（不含涉铁段）、荔枝大道</t>
    </r>
    <r>
      <rPr>
        <sz val="9"/>
        <color indexed="8"/>
        <rFont val="smartSimSun"/>
        <charset val="134"/>
      </rPr>
      <t>HK0+066.6~HK3+349.95</t>
    </r>
  </si>
  <si>
    <t>工程量清单　第100章  总则</t>
  </si>
  <si>
    <t>子目号</t>
  </si>
  <si>
    <t>子  目  名  称</t>
  </si>
  <si>
    <t>单位</t>
  </si>
  <si>
    <t>数量</t>
  </si>
  <si>
    <t>单价(元)</t>
  </si>
  <si>
    <t>合价(元)</t>
  </si>
  <si>
    <t>102</t>
  </si>
  <si>
    <t>工程管理</t>
  </si>
  <si>
    <t>102-3</t>
  </si>
  <si>
    <t>安全生产费</t>
  </si>
  <si>
    <t>总额</t>
  </si>
  <si>
    <t>1.000</t>
  </si>
  <si>
    <t>103-1</t>
  </si>
  <si>
    <t>临时道路、便桥工程</t>
  </si>
  <si>
    <t>103-1-1</t>
  </si>
  <si>
    <t>临时道路修建、养护与拆除（包括原道路的养护费）</t>
  </si>
  <si>
    <t>3897712.00</t>
  </si>
  <si>
    <t>103-1-2</t>
  </si>
  <si>
    <t>临时便桥修建、养护与拆除（包括原桥梁的养护费）</t>
  </si>
  <si>
    <t>889759.00</t>
  </si>
  <si>
    <t>103-3</t>
  </si>
  <si>
    <t>临时供电设施</t>
  </si>
  <si>
    <t>103-3-1</t>
  </si>
  <si>
    <t>设施架设、拆除（架设输电线路）</t>
  </si>
  <si>
    <t>2.000</t>
  </si>
  <si>
    <t>339785.50</t>
  </si>
  <si>
    <t>104</t>
  </si>
  <si>
    <t>承包人驻地建设</t>
  </si>
  <si>
    <t>104-1</t>
  </si>
  <si>
    <t>7309829.00</t>
  </si>
  <si>
    <t>104-2</t>
  </si>
  <si>
    <t>拌和及预制场设施安拆</t>
  </si>
  <si>
    <t>2701180.00</t>
  </si>
  <si>
    <t>10403010101</t>
  </si>
  <si>
    <t>桩基础</t>
  </si>
  <si>
    <t>10403010102</t>
  </si>
  <si>
    <t>系梁</t>
  </si>
  <si>
    <t>10403010104</t>
  </si>
  <si>
    <t>冠梁</t>
  </si>
  <si>
    <t>10403010201</t>
  </si>
  <si>
    <t>桥台</t>
  </si>
  <si>
    <t>m3</t>
  </si>
  <si>
    <t>10403010202</t>
  </si>
  <si>
    <t>桥墩</t>
  </si>
  <si>
    <t>10403010203</t>
  </si>
  <si>
    <t>盖梁</t>
  </si>
  <si>
    <t>10403020101</t>
  </si>
  <si>
    <t>10403020103</t>
  </si>
  <si>
    <t>10403020201</t>
  </si>
  <si>
    <t>10403020202</t>
  </si>
  <si>
    <t>10403020203</t>
  </si>
  <si>
    <t>10403030101</t>
  </si>
  <si>
    <t>10403030201</t>
  </si>
  <si>
    <t>10403040101</t>
  </si>
  <si>
    <t>10403040201</t>
  </si>
  <si>
    <t>10403050101</t>
  </si>
  <si>
    <t>10403050201</t>
  </si>
  <si>
    <t>10404010101</t>
  </si>
  <si>
    <t>10404010102</t>
  </si>
  <si>
    <t>承台</t>
  </si>
  <si>
    <t>10404010103</t>
  </si>
  <si>
    <t>10404010201</t>
  </si>
  <si>
    <t>10404010202</t>
  </si>
  <si>
    <t>10404010203</t>
  </si>
  <si>
    <t>1060202020101</t>
  </si>
  <si>
    <t>1060202020201</t>
  </si>
  <si>
    <t>清单  第 100 章合计   人民币</t>
  </si>
  <si>
    <t>编制范围: 贡园大道K1+260~RK13+140（不含涉铁段）、荔枝大道HK0+066.6~HK3+349.95</t>
  </si>
  <si>
    <t>工程量清单　第200章  路基</t>
  </si>
  <si>
    <t>202</t>
  </si>
  <si>
    <t>场地清理</t>
  </si>
  <si>
    <t>202-1</t>
  </si>
  <si>
    <t>清理与掘除</t>
  </si>
  <si>
    <t>202-1-1</t>
  </si>
  <si>
    <t>清理现场</t>
  </si>
  <si>
    <t>m2</t>
  </si>
  <si>
    <t>569748.000</t>
  </si>
  <si>
    <t>202-1-2</t>
  </si>
  <si>
    <t>砍伐树木</t>
  </si>
  <si>
    <t>棵</t>
  </si>
  <si>
    <t>20014.000</t>
  </si>
  <si>
    <t>202-2</t>
  </si>
  <si>
    <t>挖除旧路面</t>
  </si>
  <si>
    <t>202-2-1</t>
  </si>
  <si>
    <t>挖除水泥混凝土路面</t>
  </si>
  <si>
    <t>202-2-1-1</t>
  </si>
  <si>
    <t>挖除不等厚的水泥混凝土路面</t>
  </si>
  <si>
    <t>960.900</t>
  </si>
  <si>
    <t>203-1</t>
  </si>
  <si>
    <t>路基挖方</t>
  </si>
  <si>
    <t>203-1-1</t>
  </si>
  <si>
    <t>挖土方</t>
  </si>
  <si>
    <t>451287.360</t>
  </si>
  <si>
    <t>203-1-2</t>
  </si>
  <si>
    <t>挖石方</t>
  </si>
  <si>
    <t>332245.400</t>
  </si>
  <si>
    <t>203-1-3</t>
  </si>
  <si>
    <t>挖除非适用材料（不含淤泥）</t>
  </si>
  <si>
    <t>83014.800</t>
  </si>
  <si>
    <t>203-1-4</t>
  </si>
  <si>
    <t>挖淤泥</t>
  </si>
  <si>
    <t>33337.910</t>
  </si>
  <si>
    <t>204-1</t>
  </si>
  <si>
    <t>路基填筑</t>
  </si>
  <si>
    <t>204-1-2</t>
  </si>
  <si>
    <t>利用土方</t>
  </si>
  <si>
    <t>316358.705</t>
  </si>
  <si>
    <t>204-1-3</t>
  </si>
  <si>
    <t>利用石方</t>
  </si>
  <si>
    <t>361136.300</t>
  </si>
  <si>
    <t>204-1-5</t>
  </si>
  <si>
    <t>借土填方</t>
  </si>
  <si>
    <t>881963.602</t>
  </si>
  <si>
    <t>204-1-7</t>
  </si>
  <si>
    <t>结构物台背回填</t>
  </si>
  <si>
    <t>204-1-7-1</t>
  </si>
  <si>
    <t>回填石屑</t>
  </si>
  <si>
    <t>61559.800</t>
  </si>
  <si>
    <t>204-1-7-6</t>
  </si>
  <si>
    <t>回填粘土</t>
  </si>
  <si>
    <t>10082.200</t>
  </si>
  <si>
    <t>204-1-8</t>
  </si>
  <si>
    <t>锥坡及台前溜坡填土</t>
  </si>
  <si>
    <t>3431.700</t>
  </si>
  <si>
    <t>204-1-10</t>
  </si>
  <si>
    <t>换填砂砾</t>
  </si>
  <si>
    <t>148.500</t>
  </si>
  <si>
    <t>204-1-11</t>
  </si>
  <si>
    <t>换填碎石</t>
  </si>
  <si>
    <t>39284.100</t>
  </si>
  <si>
    <t>204-1-14</t>
  </si>
  <si>
    <t>换填石屑</t>
  </si>
  <si>
    <t>54868.015</t>
  </si>
  <si>
    <t>204-1-15</t>
  </si>
  <si>
    <t>换填片石</t>
  </si>
  <si>
    <t>28646.310</t>
  </si>
  <si>
    <t>204-1-16</t>
  </si>
  <si>
    <t>粘土防水层</t>
  </si>
  <si>
    <t>324.000</t>
  </si>
  <si>
    <t>205-1</t>
  </si>
  <si>
    <t>软土地基处理</t>
  </si>
  <si>
    <t>205-1-2</t>
  </si>
  <si>
    <t>软基垫层</t>
  </si>
  <si>
    <t>205-1-2-2</t>
  </si>
  <si>
    <t>碎石垫层</t>
  </si>
  <si>
    <t>4287.200</t>
  </si>
  <si>
    <t>205-1-15</t>
  </si>
  <si>
    <t>土工格栅</t>
  </si>
  <si>
    <t>13645.900</t>
  </si>
  <si>
    <t>205-1-15-2</t>
  </si>
  <si>
    <t>双向土工格栅</t>
  </si>
  <si>
    <t>14290.700</t>
  </si>
  <si>
    <t>205-1-19</t>
  </si>
  <si>
    <t>粉喷桩</t>
  </si>
  <si>
    <t>205-1-19-3</t>
  </si>
  <si>
    <t>φ500mm粉喷桩</t>
  </si>
  <si>
    <t>m</t>
  </si>
  <si>
    <t>45795.000</t>
  </si>
  <si>
    <t>206-1</t>
  </si>
  <si>
    <t>整修路拱</t>
  </si>
  <si>
    <t>km</t>
  </si>
  <si>
    <t>14.580</t>
  </si>
  <si>
    <t>206-2</t>
  </si>
  <si>
    <t>整修边坡</t>
  </si>
  <si>
    <t>207</t>
  </si>
  <si>
    <t>坡面排水</t>
  </si>
  <si>
    <t>207-1</t>
  </si>
  <si>
    <t>边沟</t>
  </si>
  <si>
    <t>207-1-5</t>
  </si>
  <si>
    <t>现浇混凝土边沟</t>
  </si>
  <si>
    <t>207-1-5-1</t>
  </si>
  <si>
    <t>现浇钢筋</t>
  </si>
  <si>
    <t>kg</t>
  </si>
  <si>
    <t>153979.200</t>
  </si>
  <si>
    <t>207-1-5-2</t>
  </si>
  <si>
    <t>C30现浇混凝土</t>
  </si>
  <si>
    <t>1241.300</t>
  </si>
  <si>
    <t>207-1-5-4</t>
  </si>
  <si>
    <t>C20现浇混凝土</t>
  </si>
  <si>
    <t>8071.900</t>
  </si>
  <si>
    <t>207-1-5-6</t>
  </si>
  <si>
    <t>17.080</t>
  </si>
  <si>
    <t>207-2</t>
  </si>
  <si>
    <t>排水沟</t>
  </si>
  <si>
    <t>207-2-4</t>
  </si>
  <si>
    <t>现浇混凝土排水沟</t>
  </si>
  <si>
    <t>207-2-4-1</t>
  </si>
  <si>
    <t>12045.700</t>
  </si>
  <si>
    <t>207-2-4-4</t>
  </si>
  <si>
    <t>10851.500</t>
  </si>
  <si>
    <t>207-2-4-5</t>
  </si>
  <si>
    <t>C25现浇混凝土</t>
  </si>
  <si>
    <t>480.120</t>
  </si>
  <si>
    <t>207-2-4-6</t>
  </si>
  <si>
    <t>207-3</t>
  </si>
  <si>
    <t>截水沟</t>
  </si>
  <si>
    <t>207-3-4</t>
  </si>
  <si>
    <t>现浇混凝土截水沟</t>
  </si>
  <si>
    <t>207-3-4-1</t>
  </si>
  <si>
    <t>359.900</t>
  </si>
  <si>
    <t>207-3-4-4</t>
  </si>
  <si>
    <t>922.000</t>
  </si>
  <si>
    <t>207-4</t>
  </si>
  <si>
    <t>急流槽或跌水</t>
  </si>
  <si>
    <t>207-4-4</t>
  </si>
  <si>
    <t>现浇混凝土急流槽</t>
  </si>
  <si>
    <t>207-4-4-1</t>
  </si>
  <si>
    <t>5037.200</t>
  </si>
  <si>
    <t>207-4-4-4</t>
  </si>
  <si>
    <t>6135.900</t>
  </si>
  <si>
    <t>207-5</t>
  </si>
  <si>
    <t>路基盲（渗）沟</t>
  </si>
  <si>
    <t>207-5-1</t>
  </si>
  <si>
    <t>碎石料盲（渗）沟</t>
  </si>
  <si>
    <t>3691.900</t>
  </si>
  <si>
    <t>207-9</t>
  </si>
  <si>
    <t>边沟、排水沟盖板</t>
  </si>
  <si>
    <t>207-9-1</t>
  </si>
  <si>
    <t>盖板钢筋</t>
  </si>
  <si>
    <t>380842.100</t>
  </si>
  <si>
    <t>207-9-6</t>
  </si>
  <si>
    <t>盖板C30混凝土</t>
  </si>
  <si>
    <t>2332.660</t>
  </si>
  <si>
    <t>207-10</t>
  </si>
  <si>
    <t>路基排水管</t>
  </si>
  <si>
    <t>207-10-1</t>
  </si>
  <si>
    <t>钢筋混凝土排水管</t>
  </si>
  <si>
    <t>207-10-1-7</t>
  </si>
  <si>
    <t>φ800mm</t>
  </si>
  <si>
    <t>634.000</t>
  </si>
  <si>
    <t>207-10-2</t>
  </si>
  <si>
    <t>PVC排水管</t>
  </si>
  <si>
    <t>207-10-2-2</t>
  </si>
  <si>
    <t>φ100mmPVC排水管</t>
  </si>
  <si>
    <t>30.000</t>
  </si>
  <si>
    <t>207-10-2-6</t>
  </si>
  <si>
    <t>φ300mmPVC排水管</t>
  </si>
  <si>
    <t>392.000</t>
  </si>
  <si>
    <t>207-10-4</t>
  </si>
  <si>
    <t>硬式透水管</t>
  </si>
  <si>
    <t>207-10-4-3</t>
  </si>
  <si>
    <t>φ150mm</t>
  </si>
  <si>
    <t>10369.900</t>
  </si>
  <si>
    <t>207-11</t>
  </si>
  <si>
    <t>集水井</t>
  </si>
  <si>
    <t>座</t>
  </si>
  <si>
    <t>352.000</t>
  </si>
  <si>
    <t>207-16</t>
  </si>
  <si>
    <t>油水分离池9.1×1.9×1.8m</t>
  </si>
  <si>
    <t>18.000</t>
  </si>
  <si>
    <t>207-19</t>
  </si>
  <si>
    <t>雨水口</t>
  </si>
  <si>
    <t>207-20</t>
  </si>
  <si>
    <t>竖井</t>
  </si>
  <si>
    <t>10.000</t>
  </si>
  <si>
    <t>208-1</t>
  </si>
  <si>
    <t>植物护坡</t>
  </si>
  <si>
    <t>208-1-1</t>
  </si>
  <si>
    <t>喷播草灌护坡</t>
  </si>
  <si>
    <t>100895.510</t>
  </si>
  <si>
    <t>208-1-2</t>
  </si>
  <si>
    <t>三维植被网护坡</t>
  </si>
  <si>
    <t>184627.600</t>
  </si>
  <si>
    <t>208-1-6</t>
  </si>
  <si>
    <t>加筋麦克垫护坡</t>
  </si>
  <si>
    <t>22565.000</t>
  </si>
  <si>
    <t>208-4</t>
  </si>
  <si>
    <t>混凝土护坡</t>
  </si>
  <si>
    <t>208-4-1-4</t>
  </si>
  <si>
    <t>预制六棱砖护坡</t>
  </si>
  <si>
    <t>800.500</t>
  </si>
  <si>
    <t>208-4-3</t>
  </si>
  <si>
    <t>C20混凝土护坡</t>
  </si>
  <si>
    <t>208-4-3-6</t>
  </si>
  <si>
    <t>现浇混凝土护脚</t>
  </si>
  <si>
    <t>3430.100</t>
  </si>
  <si>
    <t>208-4-3-7</t>
  </si>
  <si>
    <t>现浇人字骨架护坡</t>
  </si>
  <si>
    <t>6240.110</t>
  </si>
  <si>
    <t>208-4-3-8</t>
  </si>
  <si>
    <t>现浇踏步</t>
  </si>
  <si>
    <t>123.300</t>
  </si>
  <si>
    <t>209</t>
  </si>
  <si>
    <t>挡土墙</t>
  </si>
  <si>
    <t>209-1</t>
  </si>
  <si>
    <t>砌体挡土墙</t>
  </si>
  <si>
    <t>209-1-1</t>
  </si>
  <si>
    <t>浆砌片石挡墙</t>
  </si>
  <si>
    <t>4344.800</t>
  </si>
  <si>
    <t>209-1-3</t>
  </si>
  <si>
    <t>浆砌片石护脚</t>
  </si>
  <si>
    <t>3.820</t>
  </si>
  <si>
    <t>209-3</t>
  </si>
  <si>
    <t>混凝土挡土墙</t>
  </si>
  <si>
    <t>209-3-1</t>
  </si>
  <si>
    <t>挡墙混凝土</t>
  </si>
  <si>
    <t>209-3-1-3</t>
  </si>
  <si>
    <t>C20片石混凝土</t>
  </si>
  <si>
    <t>3712.460</t>
  </si>
  <si>
    <t>209-3-1-6</t>
  </si>
  <si>
    <t>C20混凝土硬化</t>
  </si>
  <si>
    <t>2922.460</t>
  </si>
  <si>
    <t>209-4</t>
  </si>
  <si>
    <t>挡土墙基础垫层</t>
  </si>
  <si>
    <t>209-4-2</t>
  </si>
  <si>
    <t>挡土墙基础碎石垫层</t>
  </si>
  <si>
    <t>2649.860</t>
  </si>
  <si>
    <t>215</t>
  </si>
  <si>
    <t>锥坡</t>
  </si>
  <si>
    <t>215-5</t>
  </si>
  <si>
    <t>浆砌片石锥坡</t>
  </si>
  <si>
    <t>320.980</t>
  </si>
  <si>
    <t>清单  第 200 章合计   人民币</t>
  </si>
  <si>
    <t>工程量清单　第300章  路面</t>
  </si>
  <si>
    <t>302-1</t>
  </si>
  <si>
    <t>垫层</t>
  </si>
  <si>
    <t>302-1-1</t>
  </si>
  <si>
    <t>302-1-1-1</t>
  </si>
  <si>
    <t>厚400mm以内</t>
  </si>
  <si>
    <t>154046.220</t>
  </si>
  <si>
    <t>302-1-1-2</t>
  </si>
  <si>
    <t>厚180mm</t>
  </si>
  <si>
    <t>28253.000</t>
  </si>
  <si>
    <t>302-1-1-4</t>
  </si>
  <si>
    <t>厚300mm</t>
  </si>
  <si>
    <t>615.334</t>
  </si>
  <si>
    <t>302-2</t>
  </si>
  <si>
    <t>垫层（按体积计）</t>
  </si>
  <si>
    <t>302-2-1</t>
  </si>
  <si>
    <t>碎石垫层（按体积计）</t>
  </si>
  <si>
    <t>257.300</t>
  </si>
  <si>
    <t>304</t>
  </si>
  <si>
    <t>水泥稳定土底基层、基层</t>
  </si>
  <si>
    <t>304-1</t>
  </si>
  <si>
    <t>304-1-2</t>
  </si>
  <si>
    <t>4%水泥含量稳定土底基层、基层</t>
  </si>
  <si>
    <t>304-1-2-1</t>
  </si>
  <si>
    <t>厚150mm水泥碎石</t>
  </si>
  <si>
    <t>51058.000</t>
  </si>
  <si>
    <t>304-1-2-2</t>
  </si>
  <si>
    <t>厚180mm水泥碎石</t>
  </si>
  <si>
    <t>297195.000</t>
  </si>
  <si>
    <t>304-1-3</t>
  </si>
  <si>
    <t>5%水泥含量稳定土底基层、基层</t>
  </si>
  <si>
    <t>304-1-3-1</t>
  </si>
  <si>
    <t>686.434</t>
  </si>
  <si>
    <t>304-1-3-2</t>
  </si>
  <si>
    <t>48691.000</t>
  </si>
  <si>
    <t>304-1-3-3</t>
  </si>
  <si>
    <t>厚200mm水泥碎石</t>
  </si>
  <si>
    <t>284455.000</t>
  </si>
  <si>
    <t>304-1-4</t>
  </si>
  <si>
    <t>5-6%水泥含量稳定土底基层、基层</t>
  </si>
  <si>
    <t>304-1-4-2</t>
  </si>
  <si>
    <t>厚180mm水泥稳定碎石</t>
  </si>
  <si>
    <t>13999.400</t>
  </si>
  <si>
    <t>304-2</t>
  </si>
  <si>
    <t>搭板、埋板下水泥稳定土底基层、基层</t>
  </si>
  <si>
    <t>304-2-3</t>
  </si>
  <si>
    <t>4-5%水泥碎石</t>
  </si>
  <si>
    <t>291.400</t>
  </si>
  <si>
    <t>308-1</t>
  </si>
  <si>
    <t>透层</t>
  </si>
  <si>
    <t>308-1-2</t>
  </si>
  <si>
    <t>透层（PC-2）</t>
  </si>
  <si>
    <t>315274.000</t>
  </si>
  <si>
    <t>310-2</t>
  </si>
  <si>
    <t>封层</t>
  </si>
  <si>
    <t>310-2-2</t>
  </si>
  <si>
    <t>乳化沥青封层</t>
  </si>
  <si>
    <t>310-2-3</t>
  </si>
  <si>
    <t>改性乳化沥青稀浆封层</t>
  </si>
  <si>
    <t>312-1</t>
  </si>
  <si>
    <t>普通水泥混凝土面板</t>
  </si>
  <si>
    <t>312-1-2</t>
  </si>
  <si>
    <t>厚200mm以内面板</t>
  </si>
  <si>
    <t>886.500</t>
  </si>
  <si>
    <t>312-1-4</t>
  </si>
  <si>
    <t>厚200mm</t>
  </si>
  <si>
    <t>24411.900</t>
  </si>
  <si>
    <t>312-1-8</t>
  </si>
  <si>
    <t>厚260mm面板</t>
  </si>
  <si>
    <t>45807.000</t>
  </si>
  <si>
    <t>312-1-10</t>
  </si>
  <si>
    <t>厚280mm</t>
  </si>
  <si>
    <t>269467.000</t>
  </si>
  <si>
    <t>312-2</t>
  </si>
  <si>
    <t>混凝土路面钢筋</t>
  </si>
  <si>
    <t>312-2-1</t>
  </si>
  <si>
    <t>HPB300</t>
  </si>
  <si>
    <t>819041.000</t>
  </si>
  <si>
    <t>312-2-2</t>
  </si>
  <si>
    <t>HRB400</t>
  </si>
  <si>
    <t>270930.270</t>
  </si>
  <si>
    <t>313</t>
  </si>
  <si>
    <t>培土路肩、中央分隔带填土、土路肩加固及路缘石</t>
  </si>
  <si>
    <t>313-2</t>
  </si>
  <si>
    <t>中央分隔带回填土</t>
  </si>
  <si>
    <t>264.000</t>
  </si>
  <si>
    <t>313-6</t>
  </si>
  <si>
    <t>混凝土路缘石</t>
  </si>
  <si>
    <t>313-6-3</t>
  </si>
  <si>
    <t>安砌混凝土路缘石</t>
  </si>
  <si>
    <t>313-6-3-1</t>
  </si>
  <si>
    <t>A型路缘石 1000*380*150mm</t>
  </si>
  <si>
    <t>20583.500</t>
  </si>
  <si>
    <t>313-7</t>
  </si>
  <si>
    <t>花岗岩路缘石</t>
  </si>
  <si>
    <t>313-7-1</t>
  </si>
  <si>
    <t>B型路缘石 1000*430*200mm</t>
  </si>
  <si>
    <t>21432.000</t>
  </si>
  <si>
    <t>313-7-2</t>
  </si>
  <si>
    <t>C型路缘石 1000*240*200mm</t>
  </si>
  <si>
    <t>2850.000</t>
  </si>
  <si>
    <t>313-8</t>
  </si>
  <si>
    <t>路缘石基座</t>
  </si>
  <si>
    <t>313-8-2</t>
  </si>
  <si>
    <t>现浇混凝土基座</t>
  </si>
  <si>
    <t>313-8-2-1</t>
  </si>
  <si>
    <t>C15混凝土</t>
  </si>
  <si>
    <t>1050.200</t>
  </si>
  <si>
    <t>314</t>
  </si>
  <si>
    <t>路面及中央分隔带排水</t>
  </si>
  <si>
    <t>314-1</t>
  </si>
  <si>
    <t>排水管</t>
  </si>
  <si>
    <t>314-1-1</t>
  </si>
  <si>
    <t>PVC-U纵向排水管</t>
  </si>
  <si>
    <t>314-1-1-1</t>
  </si>
  <si>
    <t>Φ50mm</t>
  </si>
  <si>
    <t>25918.200</t>
  </si>
  <si>
    <t>314-1-7</t>
  </si>
  <si>
    <t>PE纵向排水管</t>
  </si>
  <si>
    <t>314-1-7-6</t>
  </si>
  <si>
    <t>Φ300mm</t>
  </si>
  <si>
    <t>3534.600</t>
  </si>
  <si>
    <t>314-1-8</t>
  </si>
  <si>
    <t>PE横向排水管</t>
  </si>
  <si>
    <t>314-1-8-3</t>
  </si>
  <si>
    <t>Φ150mm</t>
  </si>
  <si>
    <t>4739.000</t>
  </si>
  <si>
    <t>314-1-8-6</t>
  </si>
  <si>
    <t>5984.000</t>
  </si>
  <si>
    <t>314-1-9</t>
  </si>
  <si>
    <t>314-1-9-3</t>
  </si>
  <si>
    <t>12350.300</t>
  </si>
  <si>
    <t>314-1-10</t>
  </si>
  <si>
    <t>管道包封混凝土</t>
  </si>
  <si>
    <t>314-1-10-5</t>
  </si>
  <si>
    <t>2268.800</t>
  </si>
  <si>
    <t>314-4</t>
  </si>
  <si>
    <t>中央分隔带渗沟</t>
  </si>
  <si>
    <t>314-4-2</t>
  </si>
  <si>
    <t>碎石渗沟</t>
  </si>
  <si>
    <t>1687.900</t>
  </si>
  <si>
    <t>314-6</t>
  </si>
  <si>
    <t>路肩、中央分隔带排水沟</t>
  </si>
  <si>
    <t>314-6-4</t>
  </si>
  <si>
    <t>土工布（膜）</t>
  </si>
  <si>
    <t>314-6-4-1</t>
  </si>
  <si>
    <t>土工布</t>
  </si>
  <si>
    <t>77127.600</t>
  </si>
  <si>
    <t>314-9</t>
  </si>
  <si>
    <t>沥青隔渗层</t>
  </si>
  <si>
    <t>46834.600</t>
  </si>
  <si>
    <t>315-3</t>
  </si>
  <si>
    <t>土路肩铺草皮</t>
  </si>
  <si>
    <t>15759.500</t>
  </si>
  <si>
    <t>318</t>
  </si>
  <si>
    <t>块料面层</t>
  </si>
  <si>
    <t>318-1</t>
  </si>
  <si>
    <t>人行道砖</t>
  </si>
  <si>
    <t>318-1-1</t>
  </si>
  <si>
    <t>厚60mm</t>
  </si>
  <si>
    <t>383.100</t>
  </si>
  <si>
    <t>319</t>
  </si>
  <si>
    <t>花岗岩车止石φ250*700</t>
  </si>
  <si>
    <t>个</t>
  </si>
  <si>
    <t>100.000</t>
  </si>
  <si>
    <t>清单  第 300 章合计   人民币</t>
  </si>
  <si>
    <t>工程量清单　第400章  桥梁、涵洞工程</t>
  </si>
  <si>
    <t>403-1</t>
  </si>
  <si>
    <t>基础钢筋（包括灌注桩、承台、支撑梁、基础系梁、沉桩、沉井等）</t>
  </si>
  <si>
    <t>403-1-1</t>
  </si>
  <si>
    <t>光圆钢筋（HPB235、HPB300）</t>
  </si>
  <si>
    <t>45654.200</t>
  </si>
  <si>
    <t>403-1-2</t>
  </si>
  <si>
    <t>带肋钢筋（HRB335、HRB400）</t>
  </si>
  <si>
    <t>459031.400</t>
  </si>
  <si>
    <t>403-2</t>
  </si>
  <si>
    <t>下部结构钢筋（包括墩柱、台身、盖梁、墩间系梁、耳背墙等）</t>
  </si>
  <si>
    <t>403-2-1</t>
  </si>
  <si>
    <t>9099.500</t>
  </si>
  <si>
    <t>403-2-2</t>
  </si>
  <si>
    <t>535972.300</t>
  </si>
  <si>
    <t>403-3</t>
  </si>
  <si>
    <t>上部结构钢筋（包括现浇、预制梁板、整体化层、桥面连续、绞缝、桥面铺装等）</t>
  </si>
  <si>
    <t>403-3-2</t>
  </si>
  <si>
    <t>1701719.300</t>
  </si>
  <si>
    <t>403-4</t>
  </si>
  <si>
    <t>附属结构钢筋（包括缘石、人行道、防撞墙、栏杆、护栏、桥头搭板、枕梁、抗震挡块、支座垫石等）</t>
  </si>
  <si>
    <t>403-4-1</t>
  </si>
  <si>
    <t>1149.100</t>
  </si>
  <si>
    <t>403-4-2</t>
  </si>
  <si>
    <t>418626.600</t>
  </si>
  <si>
    <t>403-4-6</t>
  </si>
  <si>
    <t>钢遮板（Q235）/法兰盘</t>
  </si>
  <si>
    <t>1588.200</t>
  </si>
  <si>
    <t>404-1</t>
  </si>
  <si>
    <t>干处挖土方</t>
  </si>
  <si>
    <t>3825.300</t>
  </si>
  <si>
    <t>405-1</t>
  </si>
  <si>
    <t>陆上钻孔灌注桩</t>
  </si>
  <si>
    <t>405-1-1</t>
  </si>
  <si>
    <t>孔深60m以内的陆上钻孔灌注桩</t>
  </si>
  <si>
    <t>405-1-1-1</t>
  </si>
  <si>
    <t>桩径80cm</t>
  </si>
  <si>
    <t>410.000</t>
  </si>
  <si>
    <t>405-1-1-3</t>
  </si>
  <si>
    <t>桩径120cm</t>
  </si>
  <si>
    <t>878.000</t>
  </si>
  <si>
    <t>405-1-1-5</t>
  </si>
  <si>
    <t>桩径140cm</t>
  </si>
  <si>
    <t>1092.000</t>
  </si>
  <si>
    <t>405-1-1-7</t>
  </si>
  <si>
    <t>桩径160cm</t>
  </si>
  <si>
    <t>840.000</t>
  </si>
  <si>
    <t>410-1</t>
  </si>
  <si>
    <t>混凝土基础（包括支撑梁、桩基承台、基础系梁，但不包括桩基和沉井）</t>
  </si>
  <si>
    <t>410-1-2</t>
  </si>
  <si>
    <t>C20混凝土</t>
  </si>
  <si>
    <t>32.300</t>
  </si>
  <si>
    <t>410-1-4</t>
  </si>
  <si>
    <t>C30混凝土</t>
  </si>
  <si>
    <t>351.400</t>
  </si>
  <si>
    <t>410-1-5</t>
  </si>
  <si>
    <t>C35混凝土</t>
  </si>
  <si>
    <t>44.000</t>
  </si>
  <si>
    <t>410-2</t>
  </si>
  <si>
    <t>混凝土下部结构（包括墩柱、台身、盖梁、系梁、耳背墙等）</t>
  </si>
  <si>
    <t>410-2-4</t>
  </si>
  <si>
    <t>84.400</t>
  </si>
  <si>
    <t>410-2-5</t>
  </si>
  <si>
    <t>483.000</t>
  </si>
  <si>
    <t>410-2-6</t>
  </si>
  <si>
    <t>C40混凝土</t>
  </si>
  <si>
    <t>2591.000</t>
  </si>
  <si>
    <t>410-3</t>
  </si>
  <si>
    <t>现浇混凝土上部结构</t>
  </si>
  <si>
    <t>410-3-6</t>
  </si>
  <si>
    <t>718.000</t>
  </si>
  <si>
    <t>410-3-8</t>
  </si>
  <si>
    <t>C50混凝土</t>
  </si>
  <si>
    <t>422.400</t>
  </si>
  <si>
    <t>410-4-4-3</t>
  </si>
  <si>
    <t>预应力混凝土小箱梁</t>
  </si>
  <si>
    <t>4680.800</t>
  </si>
  <si>
    <t>410-6</t>
  </si>
  <si>
    <t>现浇混凝土附属结构</t>
  </si>
  <si>
    <t>410-6-2</t>
  </si>
  <si>
    <t>5.300</t>
  </si>
  <si>
    <t>410-6-3</t>
  </si>
  <si>
    <t>C25混凝土</t>
  </si>
  <si>
    <t>410-6-4</t>
  </si>
  <si>
    <t>2018.200</t>
  </si>
  <si>
    <t>410-6-6</t>
  </si>
  <si>
    <t>410-6-8</t>
  </si>
  <si>
    <t>22.600</t>
  </si>
  <si>
    <t>411-5</t>
  </si>
  <si>
    <t>后张法预应力钢绞线</t>
  </si>
  <si>
    <t>215925.000</t>
  </si>
  <si>
    <t>411-10</t>
  </si>
  <si>
    <t>预制安装预应力混凝土上部结构</t>
  </si>
  <si>
    <t>411-10-4</t>
  </si>
  <si>
    <t>预应力混凝土上部结构（含预制、运输、安装）</t>
  </si>
  <si>
    <t>415-2</t>
  </si>
  <si>
    <t>水泥混凝土桥面铺装</t>
  </si>
  <si>
    <t>415-2-1</t>
  </si>
  <si>
    <t>普通水泥混凝土桥面铺装</t>
  </si>
  <si>
    <t>415-2-1-1</t>
  </si>
  <si>
    <t>普通水泥混凝土桥面铺装（按体积计）</t>
  </si>
  <si>
    <t>415-2-1-1-4</t>
  </si>
  <si>
    <t>2043.300</t>
  </si>
  <si>
    <t>416-1</t>
  </si>
  <si>
    <t>矩形板式橡胶支座</t>
  </si>
  <si>
    <t>416-1-2</t>
  </si>
  <si>
    <t>矩形板式橡胶支座（按个分型号计）</t>
  </si>
  <si>
    <t>416-1-2-2</t>
  </si>
  <si>
    <t>GYZ 350*450*99</t>
  </si>
  <si>
    <t>254.000</t>
  </si>
  <si>
    <t>416-2</t>
  </si>
  <si>
    <t>圆形板式橡胶组合支座</t>
  </si>
  <si>
    <t>416-2-2</t>
  </si>
  <si>
    <t>圆形板式橡胶组合支座（按个分型号计）</t>
  </si>
  <si>
    <t>416-2-2-1</t>
  </si>
  <si>
    <t>GYZ 450*99</t>
  </si>
  <si>
    <t>416-2-2-2</t>
  </si>
  <si>
    <t>GYZ 500*110</t>
  </si>
  <si>
    <t>416-2-2-3</t>
  </si>
  <si>
    <t>16.000</t>
  </si>
  <si>
    <t>416-2-2-4</t>
  </si>
  <si>
    <t>GBZJ 400*450*99</t>
  </si>
  <si>
    <t>417-3</t>
  </si>
  <si>
    <t>梳齿板式伸缩装置</t>
  </si>
  <si>
    <t>417-3-1</t>
  </si>
  <si>
    <t>伸缩量80mm</t>
  </si>
  <si>
    <t>249.900</t>
  </si>
  <si>
    <t>417-3-3</t>
  </si>
  <si>
    <t>伸缩量120mm</t>
  </si>
  <si>
    <t>418-1</t>
  </si>
  <si>
    <t>418-1-2</t>
  </si>
  <si>
    <t>PVC-U管</t>
  </si>
  <si>
    <t>418-1-2-3</t>
  </si>
  <si>
    <t>直径φ150mmPVC-U管</t>
  </si>
  <si>
    <t>1809.800</t>
  </si>
  <si>
    <t>418-2</t>
  </si>
  <si>
    <t>桥面排水构造物</t>
  </si>
  <si>
    <t>418-2-2</t>
  </si>
  <si>
    <t>铸铁排水格栅</t>
  </si>
  <si>
    <t>218.000</t>
  </si>
  <si>
    <t>422</t>
  </si>
  <si>
    <t>涵洞及通道涵分部工程</t>
  </si>
  <si>
    <t>422-1</t>
  </si>
  <si>
    <t>涵基开挖</t>
  </si>
  <si>
    <t>29765.500</t>
  </si>
  <si>
    <t>422-2</t>
  </si>
  <si>
    <t>涵洞基础垫层</t>
  </si>
  <si>
    <t>422-2-1</t>
  </si>
  <si>
    <t>砂砾垫层</t>
  </si>
  <si>
    <t>2071.740</t>
  </si>
  <si>
    <t>422-2-2</t>
  </si>
  <si>
    <t>829.300</t>
  </si>
  <si>
    <t>422-3</t>
  </si>
  <si>
    <t>涵管、涵身混凝土基础</t>
  </si>
  <si>
    <t>422-3-2</t>
  </si>
  <si>
    <t>197.600</t>
  </si>
  <si>
    <t>422-3-3</t>
  </si>
  <si>
    <t>1853.100</t>
  </si>
  <si>
    <t>422-3-4</t>
  </si>
  <si>
    <t>4634.150</t>
  </si>
  <si>
    <t>422-5</t>
  </si>
  <si>
    <t>基础钢筋</t>
  </si>
  <si>
    <t>289681.370</t>
  </si>
  <si>
    <t>422-6</t>
  </si>
  <si>
    <t>涵洞洞口基础</t>
  </si>
  <si>
    <t>422-6-1</t>
  </si>
  <si>
    <t>洞口混凝土基础</t>
  </si>
  <si>
    <t>422-6-1-3</t>
  </si>
  <si>
    <t>24.500</t>
  </si>
  <si>
    <t>422-6-1-4</t>
  </si>
  <si>
    <t>656.380</t>
  </si>
  <si>
    <t>422-7</t>
  </si>
  <si>
    <t>涵洞洞口墙身</t>
  </si>
  <si>
    <t>422-7-1</t>
  </si>
  <si>
    <t>洞口混凝土墙身</t>
  </si>
  <si>
    <t>422-7-1-3</t>
  </si>
  <si>
    <t>1445.700</t>
  </si>
  <si>
    <t>422-7-1-4</t>
  </si>
  <si>
    <t>935.170</t>
  </si>
  <si>
    <t>422-8</t>
  </si>
  <si>
    <t>涵洞洞口、洞内铺砌及截水墙</t>
  </si>
  <si>
    <t>422-8-1</t>
  </si>
  <si>
    <t>混凝土铺砌及截水墙</t>
  </si>
  <si>
    <t>422-8-1-4</t>
  </si>
  <si>
    <t>570.660</t>
  </si>
  <si>
    <t>422-9</t>
  </si>
  <si>
    <t>预制安装运输混凝土圆管</t>
  </si>
  <si>
    <t>422-9-4</t>
  </si>
  <si>
    <t>预制、运输、安装混凝土圆管</t>
  </si>
  <si>
    <t>422-9-4-1</t>
  </si>
  <si>
    <t>钢筋</t>
  </si>
  <si>
    <t>48523.200</t>
  </si>
  <si>
    <t>422-9-4-7</t>
  </si>
  <si>
    <t>716.200</t>
  </si>
  <si>
    <t>422-10</t>
  </si>
  <si>
    <t>盖板涵涵身</t>
  </si>
  <si>
    <t>422-10-1</t>
  </si>
  <si>
    <t>混凝土涵身</t>
  </si>
  <si>
    <t>422-10-1-1</t>
  </si>
  <si>
    <t>涵身钢筋</t>
  </si>
  <si>
    <t>36212.400</t>
  </si>
  <si>
    <t>422-10-1-5</t>
  </si>
  <si>
    <t>4228.100</t>
  </si>
  <si>
    <t>422-11</t>
  </si>
  <si>
    <t>盖板涵盖板</t>
  </si>
  <si>
    <t>422-11-2</t>
  </si>
  <si>
    <t>预制安装混凝土盖板</t>
  </si>
  <si>
    <t>422-11-2-4</t>
  </si>
  <si>
    <t>预制、安装、运输盖板</t>
  </si>
  <si>
    <t>422-11-2-4-1</t>
  </si>
  <si>
    <t>329941.700</t>
  </si>
  <si>
    <t>422-11-2-4-6</t>
  </si>
  <si>
    <t>2359.500</t>
  </si>
  <si>
    <t>422-12</t>
  </si>
  <si>
    <t>箱涵涵身</t>
  </si>
  <si>
    <t>422-12-1</t>
  </si>
  <si>
    <t>现浇箱涵混凝土涵身</t>
  </si>
  <si>
    <t>422-12-1-1</t>
  </si>
  <si>
    <t>现浇箱涵钢筋</t>
  </si>
  <si>
    <t>679401.200</t>
  </si>
  <si>
    <t>422-12-1-6</t>
  </si>
  <si>
    <t>3408.700</t>
  </si>
  <si>
    <t>422-13</t>
  </si>
  <si>
    <t>台帽、帽石、护栏基座</t>
  </si>
  <si>
    <t>422-13-1</t>
  </si>
  <si>
    <t>台帽、帽石、护栏基座混凝土</t>
  </si>
  <si>
    <t>422-13-1-3</t>
  </si>
  <si>
    <r>
      <rPr>
        <sz val="9"/>
        <color rgb="FF000000"/>
        <rFont val="smartSimSun"/>
        <charset val="134"/>
      </rPr>
      <t>C25</t>
    </r>
    <r>
      <rPr>
        <sz val="9"/>
        <color rgb="FF000000"/>
        <rFont val="宋体"/>
        <charset val="134"/>
      </rPr>
      <t>混凝土</t>
    </r>
  </si>
  <si>
    <t>27.200</t>
  </si>
  <si>
    <t>422-13-1-4</t>
  </si>
  <si>
    <t>6.800</t>
  </si>
  <si>
    <t>423-1</t>
  </si>
  <si>
    <t>北诏河中桥-旧桥拆除</t>
  </si>
  <si>
    <t>73.000</t>
  </si>
  <si>
    <t>423-2</t>
  </si>
  <si>
    <t>深田坑1#中桥-旧桥拆除</t>
  </si>
  <si>
    <t>72.000</t>
  </si>
  <si>
    <t>清单  第 400 章合计   人民币</t>
  </si>
  <si>
    <t>工程量清单　第600章  交通安全设施</t>
  </si>
  <si>
    <t>602-1</t>
  </si>
  <si>
    <t>混凝土护栏</t>
  </si>
  <si>
    <t>602-1-1</t>
  </si>
  <si>
    <t>现浇混凝土护栏</t>
  </si>
  <si>
    <t>602-1-1-1</t>
  </si>
  <si>
    <t>护栏现浇混凝土钢筋</t>
  </si>
  <si>
    <t>95789.900</t>
  </si>
  <si>
    <t>602-1-1-4</t>
  </si>
  <si>
    <t>616.200</t>
  </si>
  <si>
    <t>602-2</t>
  </si>
  <si>
    <t>单面波形梁钢护栏</t>
  </si>
  <si>
    <t>602-2-1</t>
  </si>
  <si>
    <t>路侧单面波形梁钢护栏</t>
  </si>
  <si>
    <t>602-2-1-7</t>
  </si>
  <si>
    <t>Gr-SB-2E</t>
  </si>
  <si>
    <t>33483.000</t>
  </si>
  <si>
    <t>602-2-1-10</t>
  </si>
  <si>
    <t>Gr-SB-2C</t>
  </si>
  <si>
    <t>212.000</t>
  </si>
  <si>
    <t>602-4</t>
  </si>
  <si>
    <t>过渡段波形梁钢护栏</t>
  </si>
  <si>
    <t>602-4-1</t>
  </si>
  <si>
    <t>BT-1-1</t>
  </si>
  <si>
    <t>588.000</t>
  </si>
  <si>
    <t>602-4-10</t>
  </si>
  <si>
    <t>AT1-1</t>
  </si>
  <si>
    <t>1005.000</t>
  </si>
  <si>
    <t>602-4-11</t>
  </si>
  <si>
    <t>Dm</t>
  </si>
  <si>
    <t>47.000</t>
  </si>
  <si>
    <t>602-5</t>
  </si>
  <si>
    <t>活动式护栏</t>
  </si>
  <si>
    <t>602-5-1</t>
  </si>
  <si>
    <t>活动式钢护栏</t>
  </si>
  <si>
    <t>602-5-1-1</t>
  </si>
  <si>
    <t>L=50m</t>
  </si>
  <si>
    <t>602-6</t>
  </si>
  <si>
    <t>波形梁钢护栏起、终端头</t>
  </si>
  <si>
    <t>602-6-1</t>
  </si>
  <si>
    <t>分设型圆头式端头</t>
  </si>
  <si>
    <t>602-6-1-1</t>
  </si>
  <si>
    <t>AT2</t>
  </si>
  <si>
    <t>67.000</t>
  </si>
  <si>
    <t>603-5</t>
  </si>
  <si>
    <t>桥上防护网</t>
  </si>
  <si>
    <t>603-5-1</t>
  </si>
  <si>
    <t>桥上防护网（22*60*2.5*2.5）</t>
  </si>
  <si>
    <t>200.000</t>
  </si>
  <si>
    <t>604-1</t>
  </si>
  <si>
    <t>单柱式交通标志</t>
  </si>
  <si>
    <t>604-1-1</t>
  </si>
  <si>
    <t>800*800mm+800*300mm矩形标志牌（Φ114*6*3900mm立柱）</t>
  </si>
  <si>
    <t>3.000</t>
  </si>
  <si>
    <t>604-1-2</t>
  </si>
  <si>
    <t>1000*1000mm+1000*300mm矩形标志牌（Φ114*6*4100mm立柱）</t>
  </si>
  <si>
    <t>6.000</t>
  </si>
  <si>
    <t>604-1-3</t>
  </si>
  <si>
    <t>900mm正三角标志牌（Φ114*4.5*3400mm立柱）</t>
  </si>
  <si>
    <t>14.000</t>
  </si>
  <si>
    <t>604-1-4</t>
  </si>
  <si>
    <t>1100mm三角标志牌（Φ114*4.5*3550mm立柱）</t>
  </si>
  <si>
    <t>7.000</t>
  </si>
  <si>
    <t>604-1-5</t>
  </si>
  <si>
    <t>2*1100mm三角标志牌（Φ140*6*4563mm立柱）</t>
  </si>
  <si>
    <t>604-1-6</t>
  </si>
  <si>
    <t>600mm圆形标志牌（Φ114*4.5*3500mm立柱）</t>
  </si>
  <si>
    <t>604-1-7</t>
  </si>
  <si>
    <t>800mm圆形标志牌（Φ114*4.5*3500mm立柱）</t>
  </si>
  <si>
    <t>13.000</t>
  </si>
  <si>
    <t>604-1-8</t>
  </si>
  <si>
    <t>1000mm圆形标志牌（Φ114*4.5*3700mm立柱）</t>
  </si>
  <si>
    <t>15.000</t>
  </si>
  <si>
    <t>604-1-9</t>
  </si>
  <si>
    <t>2*800mm圆形标志牌（Φ114*4.5*3500mm立柱）</t>
  </si>
  <si>
    <t>5.000</t>
  </si>
  <si>
    <t>604-1-10</t>
  </si>
  <si>
    <t>2*1000mm圆形标志牌（Φ140*6*3500mm立柱）</t>
  </si>
  <si>
    <t>604-1-11</t>
  </si>
  <si>
    <t>800mm八角形标志牌（Φ114*4.5*3439mm立柱）</t>
  </si>
  <si>
    <t>38.000</t>
  </si>
  <si>
    <t>604-1-12</t>
  </si>
  <si>
    <t>800*800mm矩形标志牌（双面，Φ114*4.5*3700mm立柱）</t>
  </si>
  <si>
    <t>8.000</t>
  </si>
  <si>
    <t>604-1-13</t>
  </si>
  <si>
    <t>1000*1000mm矩形标志牌（双面，Φ114*4.5*3700mm立柱）</t>
  </si>
  <si>
    <t>20.000</t>
  </si>
  <si>
    <t>604-1-14</t>
  </si>
  <si>
    <t>1000*2000mm矩形标志牌（Φ140*6*4700mm立柱）</t>
  </si>
  <si>
    <t>9.000</t>
  </si>
  <si>
    <t>604-5</t>
  </si>
  <si>
    <t>单悬臂式交通标志</t>
  </si>
  <si>
    <t>604-5-1</t>
  </si>
  <si>
    <t>900mm正三角标志牌（Φ168*6*6100mm立柱）</t>
  </si>
  <si>
    <t>604-5-2</t>
  </si>
  <si>
    <t>1100mm三角标志牌（Φ168*6*6100mm立柱）</t>
  </si>
  <si>
    <t>604-5-3</t>
  </si>
  <si>
    <t>2*900mm正三角标志牌（Φ168*10*6100mm立柱）</t>
  </si>
  <si>
    <t>4.000</t>
  </si>
  <si>
    <t>604-5-4</t>
  </si>
  <si>
    <t>2*1100mm三角标志牌（Φ168*10*6100mm立柱）</t>
  </si>
  <si>
    <t>604-5-5</t>
  </si>
  <si>
    <t>800mm圆形标志牌（Φ168*6*6100mm立柱）</t>
  </si>
  <si>
    <t>604-5-6</t>
  </si>
  <si>
    <t>1000mm圆形标志牌（Φ168*6*6100mm立柱）</t>
  </si>
  <si>
    <t>11.000</t>
  </si>
  <si>
    <t>604-5-7</t>
  </si>
  <si>
    <t>2*800mm圆形标志牌（Φ168*10*6100mm立柱）</t>
  </si>
  <si>
    <t>604-5-8</t>
  </si>
  <si>
    <t>2*1000mm圆形标志牌（Φ168*10*6100mm立柱）</t>
  </si>
  <si>
    <t>604-5-9</t>
  </si>
  <si>
    <t>2500*1000mm矩形板面（Φ273*10*6500mm立柱）</t>
  </si>
  <si>
    <t>604-5-10</t>
  </si>
  <si>
    <t>4500*3000mm矩形板面（Φ426*14*8500mm立柱）</t>
  </si>
  <si>
    <t>604-5-11</t>
  </si>
  <si>
    <t>4500*2450mm矩形板面（Φ426*14*7950mm立柱）</t>
  </si>
  <si>
    <t>604-5-12</t>
  </si>
  <si>
    <t>4500*2700mm矩形板面（Φ426*14*8200mm立柱）</t>
  </si>
  <si>
    <t>604-5-13</t>
  </si>
  <si>
    <t>4500*3300mm矩形板面（Φ426*14*8500mm立柱）</t>
  </si>
  <si>
    <t>604-5-14</t>
  </si>
  <si>
    <t>5000*2000mm矩形板面（Φ426*10*7600mm立柱）</t>
  </si>
  <si>
    <t>604-5-15</t>
  </si>
  <si>
    <t>5000*2450mm矩形板面（Φ426*14*7950mm立柱）</t>
  </si>
  <si>
    <t>604-5-16</t>
  </si>
  <si>
    <t>5000*3000mm矩形板面（Φ426*14*8500mm立柱）</t>
  </si>
  <si>
    <t>604-7</t>
  </si>
  <si>
    <t>悬挂（附着）式交通标志</t>
  </si>
  <si>
    <t>604-7-1</t>
  </si>
  <si>
    <t>800mm圆形标志牌</t>
  </si>
  <si>
    <t>604-7-2</t>
  </si>
  <si>
    <t>1000mm圆形标志牌</t>
  </si>
  <si>
    <t>604-7-3</t>
  </si>
  <si>
    <t>1000mm圆形+1000*300mm矩形标志牌</t>
  </si>
  <si>
    <t>604-7-4</t>
  </si>
  <si>
    <t>530*340mm矩形标志牌（无图纸）</t>
  </si>
  <si>
    <t>12.000</t>
  </si>
  <si>
    <t>604-8</t>
  </si>
  <si>
    <t>里程标</t>
  </si>
  <si>
    <t>604-9</t>
  </si>
  <si>
    <t>公路界碑</t>
  </si>
  <si>
    <t>154.000</t>
  </si>
  <si>
    <t>604-10</t>
  </si>
  <si>
    <t>百米标</t>
  </si>
  <si>
    <t>153.000</t>
  </si>
  <si>
    <t>604-11</t>
  </si>
  <si>
    <t>防撞桶</t>
  </si>
  <si>
    <t>604-11-3</t>
  </si>
  <si>
    <t>604-14</t>
  </si>
  <si>
    <t>道口标柱</t>
  </si>
  <si>
    <t>套</t>
  </si>
  <si>
    <t>172.000</t>
  </si>
  <si>
    <t>604-15</t>
  </si>
  <si>
    <t>限高架</t>
  </si>
  <si>
    <t>604-15-1</t>
  </si>
  <si>
    <t>B*H=17.5*5m</t>
  </si>
  <si>
    <t>604-15-2</t>
  </si>
  <si>
    <t>B*H=8*4m</t>
  </si>
  <si>
    <t>605-1</t>
  </si>
  <si>
    <t>热熔型涂料路面标线</t>
  </si>
  <si>
    <t>605-1-1</t>
  </si>
  <si>
    <t>普通型</t>
  </si>
  <si>
    <t>6916.800</t>
  </si>
  <si>
    <t>605-1-4</t>
  </si>
  <si>
    <t>振动</t>
  </si>
  <si>
    <t>12543.000</t>
  </si>
  <si>
    <t>605-7</t>
  </si>
  <si>
    <t>突起路标</t>
  </si>
  <si>
    <t>605-7-1</t>
  </si>
  <si>
    <t>单面反光突起路标</t>
  </si>
  <si>
    <t>3634.000</t>
  </si>
  <si>
    <t>605-8</t>
  </si>
  <si>
    <t>轮廓标</t>
  </si>
  <si>
    <t>605-8-2</t>
  </si>
  <si>
    <t>附着式轮廓标</t>
  </si>
  <si>
    <t>605-8-2-1</t>
  </si>
  <si>
    <t>De-Rb-At1</t>
  </si>
  <si>
    <t>807.000</t>
  </si>
  <si>
    <t>605-8-2-2</t>
  </si>
  <si>
    <t>De-Rb-At2</t>
  </si>
  <si>
    <t>46.000</t>
  </si>
  <si>
    <t>605-8-2-3</t>
  </si>
  <si>
    <t>DE-Rb-E</t>
  </si>
  <si>
    <t>278.000</t>
  </si>
  <si>
    <t>605-9</t>
  </si>
  <si>
    <t>立面标记</t>
  </si>
  <si>
    <t>605-9-1</t>
  </si>
  <si>
    <t>反光立面标记</t>
  </si>
  <si>
    <t>308.000</t>
  </si>
  <si>
    <t>清单  第 600 章合计   人民币</t>
  </si>
  <si>
    <t>工程量清单　第700章  绿化及环境保护设施</t>
  </si>
  <si>
    <t>702</t>
  </si>
  <si>
    <t>铺设表土</t>
  </si>
  <si>
    <t>702-1</t>
  </si>
  <si>
    <t>开挖并回填表土</t>
  </si>
  <si>
    <t>32300.000</t>
  </si>
  <si>
    <t>702-3</t>
  </si>
  <si>
    <t>种植土</t>
  </si>
  <si>
    <t>27618.111</t>
  </si>
  <si>
    <t>703</t>
  </si>
  <si>
    <t>撒播草种和铺植草皮</t>
  </si>
  <si>
    <t>703-1</t>
  </si>
  <si>
    <t>撒播草种</t>
  </si>
  <si>
    <t>194294.800</t>
  </si>
  <si>
    <t>703-2</t>
  </si>
  <si>
    <t>铺植草皮-马尼拉草</t>
  </si>
  <si>
    <t>9709.000</t>
  </si>
  <si>
    <t>704-1</t>
  </si>
  <si>
    <t>人工种植乔木</t>
  </si>
  <si>
    <t>704-1-8</t>
  </si>
  <si>
    <t>胸径7cm～9cm以内乔木</t>
  </si>
  <si>
    <t>704-1-8-1</t>
  </si>
  <si>
    <t>四季桂B（胸径φ7-8cm，H=2.0-2.5m，P=2.0-2.5m）</t>
  </si>
  <si>
    <t>株</t>
  </si>
  <si>
    <t>78.000</t>
  </si>
  <si>
    <t>704-1-10</t>
  </si>
  <si>
    <t>胸径12cm～15cm以内乔木</t>
  </si>
  <si>
    <t>704-1-10-1</t>
  </si>
  <si>
    <t>美丽异木棉（胸径φ14-15cm，H=5.0-5.5m，P=3.0-3.5m）</t>
  </si>
  <si>
    <t>470.000</t>
  </si>
  <si>
    <t>704-1-10-2</t>
  </si>
  <si>
    <t>麻楝（胸径φ14-15cm，H=5.0-5.5m，P=3.0-3.5m）</t>
  </si>
  <si>
    <t>389.000</t>
  </si>
  <si>
    <t>704-1-10-3</t>
  </si>
  <si>
    <t>香樟B（胸径φ13-14cm，H=5.0-5.5m，P=3.0-3.5m）</t>
  </si>
  <si>
    <t>704-1-10-4</t>
  </si>
  <si>
    <t>秋枫（胸径φ13-14cm，H=5.0-5.5m，P=3.0-3.5m）</t>
  </si>
  <si>
    <t>2434.000</t>
  </si>
  <si>
    <t>704-1-11</t>
  </si>
  <si>
    <t>胸径大于15cm以内乔木</t>
  </si>
  <si>
    <t>704-1-11-1</t>
  </si>
  <si>
    <t>香樟A（胸径φ17-18cm，H=7.0-7.5m，P=5m）</t>
  </si>
  <si>
    <t>17.000</t>
  </si>
  <si>
    <t>704-1-11-2</t>
  </si>
  <si>
    <t>凤凰木A（胸径φ17-18cm，H=6.0-6.5m，P=4.0-4.5m）</t>
  </si>
  <si>
    <t>22.000</t>
  </si>
  <si>
    <t>704-2</t>
  </si>
  <si>
    <t>人工种植灌木</t>
  </si>
  <si>
    <t>704-2-3</t>
  </si>
  <si>
    <t>冠幅80～120cm以内</t>
  </si>
  <si>
    <t>704-2-3-1</t>
  </si>
  <si>
    <t>红车（H=150-180cm，P=80-100cm）</t>
  </si>
  <si>
    <t>31.000</t>
  </si>
  <si>
    <t>704-2-3-2</t>
  </si>
  <si>
    <t>银姬小腊B（H=120cm，P=120cm）</t>
  </si>
  <si>
    <t>41.000</t>
  </si>
  <si>
    <t>704-2-3-3</t>
  </si>
  <si>
    <t>苏铁A（H=40-50cm，P=100-120cm）</t>
  </si>
  <si>
    <t>704-2-3-4</t>
  </si>
  <si>
    <t>苏铁B（H=35-40cm，P=80-100cm）</t>
  </si>
  <si>
    <t>704-2-4</t>
  </si>
  <si>
    <t>冠幅120～150cm以内</t>
  </si>
  <si>
    <t>704-2-4-1</t>
  </si>
  <si>
    <t>彩叶扶桑球（H=150cm，P=150cm）</t>
  </si>
  <si>
    <t>26.000</t>
  </si>
  <si>
    <t>704-2-4-2</t>
  </si>
  <si>
    <t>海桐球（H=150cm，P=150cm）</t>
  </si>
  <si>
    <t>82.000</t>
  </si>
  <si>
    <t>704-2-4-3</t>
  </si>
  <si>
    <t>红花继木A（H=150cm，P=150cm）</t>
  </si>
  <si>
    <t>704-2-4-4</t>
  </si>
  <si>
    <t>银姬小腊A（H=150cm，P=150cm）</t>
  </si>
  <si>
    <t>69.000</t>
  </si>
  <si>
    <t>704-2-4-5</t>
  </si>
  <si>
    <t>黄榕球（H=150cm，P=150cm）</t>
  </si>
  <si>
    <t>696.000</t>
  </si>
  <si>
    <t>704-2-4-6</t>
  </si>
  <si>
    <t>灰莉球（H=150cm，P=150cm）</t>
  </si>
  <si>
    <t>37.000</t>
  </si>
  <si>
    <t>704-2-5</t>
  </si>
  <si>
    <t>冠幅大于150cm</t>
  </si>
  <si>
    <t>704-2-5-1</t>
  </si>
  <si>
    <t>丛生紫薇（H=2.5-2.8m，P=2.0-2.5m，不少于5杆）</t>
  </si>
  <si>
    <t>丛</t>
  </si>
  <si>
    <t>59.000</t>
  </si>
  <si>
    <t>704-2-5-2</t>
  </si>
  <si>
    <t>勒杜鹃桩（H≥2.3m，P=1.5-1.8m）</t>
  </si>
  <si>
    <t>704-2-5-3</t>
  </si>
  <si>
    <t>小叶榕桩B（H≥2.3m，P=1.5-1.8m）</t>
  </si>
  <si>
    <t>704-2-5-4</t>
  </si>
  <si>
    <t>红花继木桩（H≥2.3m，P=1.5-1.8m）</t>
  </si>
  <si>
    <t>704-2-5-5</t>
  </si>
  <si>
    <t>鸡蛋花（H=2.0-2.5m，P=2.0-2.5m）</t>
  </si>
  <si>
    <t>704-3</t>
  </si>
  <si>
    <t>人工种植花卉及攀缘植物</t>
  </si>
  <si>
    <t>704-3-1</t>
  </si>
  <si>
    <t>粉花翠芦莉（H=15-20cm，P=10-15cm，81株/m2）</t>
  </si>
  <si>
    <t>3780.000</t>
  </si>
  <si>
    <t>704-3-2</t>
  </si>
  <si>
    <t>细叶萼距花（H=25-30cm，P=20-25cm，49株/m2）</t>
  </si>
  <si>
    <t>623.000</t>
  </si>
  <si>
    <t>704-3-3</t>
  </si>
  <si>
    <t>毛鹃（H=25-30cm，P=20-25cm，49株/m2）</t>
  </si>
  <si>
    <t>9378.000</t>
  </si>
  <si>
    <t>704-3-4</t>
  </si>
  <si>
    <t>龟甲冬青（H=25-30cm，P=20-25cm，49株/m2）</t>
  </si>
  <si>
    <t>3018.000</t>
  </si>
  <si>
    <t>704-3-5</t>
  </si>
  <si>
    <t>红花檵木（H=31-35cm，P=26-30cm，49株/m2）</t>
  </si>
  <si>
    <t>286.000</t>
  </si>
  <si>
    <t>704-3-6</t>
  </si>
  <si>
    <t>黄金榕（H=36-40cm，P=31-35cm，36株/m2）</t>
  </si>
  <si>
    <t>887.000</t>
  </si>
  <si>
    <t>704-3-7</t>
  </si>
  <si>
    <t>小叶龙船花（H=26-30cm，P=21-25cm，49株/m2）</t>
  </si>
  <si>
    <t>4946.000</t>
  </si>
  <si>
    <t>704-3-8</t>
  </si>
  <si>
    <t>鸭脚木（H=31-35cm，P=26-30cm，36株/m2）</t>
  </si>
  <si>
    <t>1573.000</t>
  </si>
  <si>
    <t>704-3-9</t>
  </si>
  <si>
    <t>朱槿（H=36-40cm，P=31-35cm，36株/m2）</t>
  </si>
  <si>
    <t>534.000</t>
  </si>
  <si>
    <t>704-3-10</t>
  </si>
  <si>
    <t>彩霞变叶木（H=36-40cm，P=21-25cm，49株/m2）</t>
  </si>
  <si>
    <t>35.000</t>
  </si>
  <si>
    <t>704-3-11</t>
  </si>
  <si>
    <t>九里香（H=35-40cm，P=31-35，36株/m2）</t>
  </si>
  <si>
    <t>75.000</t>
  </si>
  <si>
    <t>704-3-12</t>
  </si>
  <si>
    <t>勒杜鹃（H=36-40cm，P=31-35cm，36株/m2）</t>
  </si>
  <si>
    <t>2267.000</t>
  </si>
  <si>
    <t>704-3-13</t>
  </si>
  <si>
    <t>芙蓉菊（H=31-35cm，P=26-35cm，49株/m2）</t>
  </si>
  <si>
    <t>704-3-14</t>
  </si>
  <si>
    <t>肾蕨（H=15-20cm，P=10-15cm，81株/m2）</t>
  </si>
  <si>
    <t>2674.000</t>
  </si>
  <si>
    <t>704-3-15</t>
  </si>
  <si>
    <t>银边山菅兰（H=15-20cm，P=10-15cm，81株/m2）</t>
  </si>
  <si>
    <t>5253.000</t>
  </si>
  <si>
    <t>704-3-16</t>
  </si>
  <si>
    <t>金边阔叶麦冬（H=15-20cm，P=15-20cm，81株m2）</t>
  </si>
  <si>
    <t>276.000</t>
  </si>
  <si>
    <t>704-3-17</t>
  </si>
  <si>
    <t>黄金叶（H=25-30cm，P=20-25cm，49株/m2）</t>
  </si>
  <si>
    <t>3274.000</t>
  </si>
  <si>
    <t>704-3-18</t>
  </si>
  <si>
    <t>翠芦莉（H=15-20cm，P=10-15cm，81株/m2）</t>
  </si>
  <si>
    <t>1854.000</t>
  </si>
  <si>
    <t>707</t>
  </si>
  <si>
    <t>喷淋系统</t>
  </si>
  <si>
    <t>707-1</t>
  </si>
  <si>
    <t>喷淋管道</t>
  </si>
  <si>
    <t>临时排水沟挖方</t>
  </si>
  <si>
    <t>2736.000</t>
  </si>
  <si>
    <t>707-1-1</t>
  </si>
  <si>
    <t>塑料给水管</t>
  </si>
  <si>
    <t>707-1-1-1</t>
  </si>
  <si>
    <t>聚乙烯PE管</t>
  </si>
  <si>
    <t>707-1-1-1-1</t>
  </si>
  <si>
    <t>De20*2.3mm（立管）</t>
  </si>
  <si>
    <t>7563.000</t>
  </si>
  <si>
    <t>707-1-1-1-2</t>
  </si>
  <si>
    <t>De25*2.3mm</t>
  </si>
  <si>
    <t>2009.000</t>
  </si>
  <si>
    <t>707-1-1-1-3</t>
  </si>
  <si>
    <t>De32*3.0mm</t>
  </si>
  <si>
    <t>2053.000</t>
  </si>
  <si>
    <t>707-1-1-1-4</t>
  </si>
  <si>
    <t>De63*5.8mm</t>
  </si>
  <si>
    <t>6262.000</t>
  </si>
  <si>
    <t>707-1-1-1-5</t>
  </si>
  <si>
    <t>De90*8.2mm</t>
  </si>
  <si>
    <t>707-1-1-1-6</t>
  </si>
  <si>
    <t>De110*10mm</t>
  </si>
  <si>
    <t>11468.000</t>
  </si>
  <si>
    <t>707-1-1-1-7</t>
  </si>
  <si>
    <t>给水管件附件</t>
  </si>
  <si>
    <t>项</t>
  </si>
  <si>
    <t>707-1-2</t>
  </si>
  <si>
    <t>钢管保护管</t>
  </si>
  <si>
    <t>707-1-2-1</t>
  </si>
  <si>
    <t>焊接钢管</t>
  </si>
  <si>
    <t>707-1-2-1-1</t>
  </si>
  <si>
    <t>D159*4.5mm</t>
  </si>
  <si>
    <t>445.000</t>
  </si>
  <si>
    <t>707-1-2-1-2</t>
  </si>
  <si>
    <t>D89*4mm</t>
  </si>
  <si>
    <t>707-1-3</t>
  </si>
  <si>
    <t>系统配件</t>
  </si>
  <si>
    <t>707-1-3-1</t>
  </si>
  <si>
    <t>快速式取水阀（含快速取水器、阀箱及阀）</t>
  </si>
  <si>
    <t>226.000</t>
  </si>
  <si>
    <t>707-1-3-2</t>
  </si>
  <si>
    <t>360°水雾式塑料微喷头 De25</t>
  </si>
  <si>
    <t>3661.000</t>
  </si>
  <si>
    <t>707-1-3-3</t>
  </si>
  <si>
    <t>360°散射式塑料微喷头 De25</t>
  </si>
  <si>
    <t>489.000</t>
  </si>
  <si>
    <t>707-1-3-4</t>
  </si>
  <si>
    <t>180°散射式塑料微喷头 De25</t>
  </si>
  <si>
    <t>707-1-3-5</t>
  </si>
  <si>
    <t>电磁阀 De90</t>
  </si>
  <si>
    <t>707-1-3-6</t>
  </si>
  <si>
    <t>闸阀 De110</t>
  </si>
  <si>
    <t>707-1-3-7</t>
  </si>
  <si>
    <t>闸阀 De90</t>
  </si>
  <si>
    <t>707-1-3-8</t>
  </si>
  <si>
    <t>塑钢方形阀箱 600*500*400mm</t>
  </si>
  <si>
    <t>52.000</t>
  </si>
  <si>
    <t>707-2</t>
  </si>
  <si>
    <t>隔声窗</t>
  </si>
  <si>
    <t>4256.000</t>
  </si>
  <si>
    <t>709</t>
  </si>
  <si>
    <t>附属摆件</t>
  </si>
  <si>
    <t>709-1</t>
  </si>
  <si>
    <t>英石景石 L*B*H:（80-100）*（50-80）*（50-80）cm</t>
  </si>
  <si>
    <t>块</t>
  </si>
  <si>
    <t>709-2</t>
  </si>
  <si>
    <t>英石景石 L*B*H:（50-80）*（30-50）*（30-50）cm</t>
  </si>
  <si>
    <t>清单  第 700 章合计   人民币</t>
  </si>
  <si>
    <t>工程量清单　第800章  机电工程</t>
  </si>
  <si>
    <t>803</t>
  </si>
  <si>
    <t>通信系统</t>
  </si>
  <si>
    <t>803-5</t>
  </si>
  <si>
    <t>交换机</t>
  </si>
  <si>
    <t>803-5-1</t>
  </si>
  <si>
    <t>工业以太网交换机（2光4电）-不含设备费</t>
  </si>
  <si>
    <t>台</t>
  </si>
  <si>
    <t>34.000</t>
  </si>
  <si>
    <t>803-5-1-1</t>
  </si>
  <si>
    <t>工业以太网交换机（2光4电）-设备暂估价</t>
  </si>
  <si>
    <t>803-5-2</t>
  </si>
  <si>
    <t>工业以太网交换机（2光8电）-不含设备费</t>
  </si>
  <si>
    <t>803-5-2-1</t>
  </si>
  <si>
    <t>工业以太网交换机（2光8电）-设备暂估价</t>
  </si>
  <si>
    <t>803-5-3</t>
  </si>
  <si>
    <t>工业以太网交换机（2光16电）-不含设备费</t>
  </si>
  <si>
    <t>803-5-3-1</t>
  </si>
  <si>
    <t>工业以太网交换机（2光16电）-设备暂估价</t>
  </si>
  <si>
    <t>803-7</t>
  </si>
  <si>
    <t>光缆</t>
  </si>
  <si>
    <t>803-7-1</t>
  </si>
  <si>
    <t>单模光缆</t>
  </si>
  <si>
    <t>803-7-1-1</t>
  </si>
  <si>
    <t>12芯以内</t>
  </si>
  <si>
    <t>803-7-1-1-1</t>
  </si>
  <si>
    <t>网络线</t>
  </si>
  <si>
    <t>2285.000</t>
  </si>
  <si>
    <t>803-7-2</t>
  </si>
  <si>
    <t>多模光缆</t>
  </si>
  <si>
    <t>803-7-2-1</t>
  </si>
  <si>
    <t>803-7-2-1-1</t>
  </si>
  <si>
    <t>多模光纤</t>
  </si>
  <si>
    <t>2140.000</t>
  </si>
  <si>
    <t>803-9</t>
  </si>
  <si>
    <t>光缆接头盒、终端盒</t>
  </si>
  <si>
    <t>804</t>
  </si>
  <si>
    <t>监控系统</t>
  </si>
  <si>
    <t>804-1</t>
  </si>
  <si>
    <t>信息标志</t>
  </si>
  <si>
    <t>804-1-5</t>
  </si>
  <si>
    <t>交通信号灯</t>
  </si>
  <si>
    <t>804-1-5-1</t>
  </si>
  <si>
    <t>机动车信号灯（LED多功能三位灯φ400）-不含设备费</t>
  </si>
  <si>
    <t>804-1-5-1-1</t>
  </si>
  <si>
    <t>机动车信号灯（LED多功能三位灯φ400）-设备暂估价</t>
  </si>
  <si>
    <t>804-1-5-2</t>
  </si>
  <si>
    <t>机动车信号灯（满屏三位灯φ400）-不含设备费</t>
  </si>
  <si>
    <t>804-1-5-2-1</t>
  </si>
  <si>
    <t>机动车信号灯（满屏三位灯φ400）-设备暂估价</t>
  </si>
  <si>
    <t>804-1-5-3</t>
  </si>
  <si>
    <t>机动车信号灯杆（6m悬臂杆）</t>
  </si>
  <si>
    <t>804-1-5-4</t>
  </si>
  <si>
    <t>机动车信号灯杆（8m悬臂杆）</t>
  </si>
  <si>
    <t>804-1-5-5</t>
  </si>
  <si>
    <t>人机共杆信号灯杆（5m立柱）</t>
  </si>
  <si>
    <t>804-1-5-6</t>
  </si>
  <si>
    <t>机动车信号灯杆（5m立柱）</t>
  </si>
  <si>
    <t>804-1-5-7</t>
  </si>
  <si>
    <t>人行信号灯（二位灯φ300）-不含设备费</t>
  </si>
  <si>
    <t>804-1-5-7-1</t>
  </si>
  <si>
    <t>人行信号灯（二位灯φ300）-设备暂估价</t>
  </si>
  <si>
    <t>804-1-5-8</t>
  </si>
  <si>
    <t>人行信号灯杆（3.5m立柱）</t>
  </si>
  <si>
    <t>804-3</t>
  </si>
  <si>
    <t>视频监控设施</t>
  </si>
  <si>
    <t>804-3-7</t>
  </si>
  <si>
    <t>高清抓拍摄像机-不含设备费</t>
  </si>
  <si>
    <t>804-3-7-1</t>
  </si>
  <si>
    <t>高清抓拍摄像机-设备暂估价</t>
  </si>
  <si>
    <t>804-3-8</t>
  </si>
  <si>
    <t>一体化球形摄像机-不含设备费</t>
  </si>
  <si>
    <t>804-3-8-1</t>
  </si>
  <si>
    <t>一体化球形摄像机-设备暂估价</t>
  </si>
  <si>
    <t>804-3-9</t>
  </si>
  <si>
    <t>LED频闪灯-不含设备费</t>
  </si>
  <si>
    <t>76.000</t>
  </si>
  <si>
    <t>804-3-9-1</t>
  </si>
  <si>
    <t>LED频闪灯-设备暂估价</t>
  </si>
  <si>
    <t>804-3-10</t>
  </si>
  <si>
    <t>电子警察悬臂杆（H=6.5m，L=6m）</t>
  </si>
  <si>
    <t>804-3-11</t>
  </si>
  <si>
    <t>电子警察悬臂杆（H=6.5m，L=8m）</t>
  </si>
  <si>
    <t>804-3-12</t>
  </si>
  <si>
    <t>电子警察悬臂杆（H=6.5m，L=10m）</t>
  </si>
  <si>
    <t>804-3-13</t>
  </si>
  <si>
    <t>电子警察悬臂杆（H=6.5m，L=12m）</t>
  </si>
  <si>
    <t>804-3-14</t>
  </si>
  <si>
    <t>电子警察悬臂杆（H=6.5m，L=16m）</t>
  </si>
  <si>
    <t>804-5</t>
  </si>
  <si>
    <t>车辆检测设施</t>
  </si>
  <si>
    <t>804-5-6</t>
  </si>
  <si>
    <t>雷达车辆检测器-不含设备费</t>
  </si>
  <si>
    <t>804-5-6-1</t>
  </si>
  <si>
    <t>雷达车辆检测器-设备暂估价</t>
  </si>
  <si>
    <t>804-11</t>
  </si>
  <si>
    <t>计算机及网络设备</t>
  </si>
  <si>
    <t>804-11-1</t>
  </si>
  <si>
    <t>网络服务器-不含设备费</t>
  </si>
  <si>
    <t>804-11-1-1</t>
  </si>
  <si>
    <t>网络服务器-设备暂估价</t>
  </si>
  <si>
    <t>804-11-8</t>
  </si>
  <si>
    <t>光纤收发器-不含设备费</t>
  </si>
  <si>
    <t>804-11-8-1</t>
  </si>
  <si>
    <t>光纤收发器-设备暂估价</t>
  </si>
  <si>
    <t>804-11-9</t>
  </si>
  <si>
    <t>计量电表-不含设备费</t>
  </si>
  <si>
    <t>804-11-9-1</t>
  </si>
  <si>
    <t>计量电表-设备暂估价</t>
  </si>
  <si>
    <t>807</t>
  </si>
  <si>
    <t>供配电照明系统</t>
  </si>
  <si>
    <t>807-2</t>
  </si>
  <si>
    <t>变压器</t>
  </si>
  <si>
    <t>807-2-3</t>
  </si>
  <si>
    <t>组合式路灯箱变 160KVA-不含设备费</t>
  </si>
  <si>
    <t>807-2-3-1</t>
  </si>
  <si>
    <t>组合式路灯箱变 160KVA-设备暂估价</t>
  </si>
  <si>
    <t>807-3</t>
  </si>
  <si>
    <t>低压配电装置</t>
  </si>
  <si>
    <t>807-3-3</t>
  </si>
  <si>
    <t>控制箱</t>
  </si>
  <si>
    <t>807-3-3-1</t>
  </si>
  <si>
    <t>落地式监控机箱-不含设备费</t>
  </si>
  <si>
    <t>807-3-3-1-1</t>
  </si>
  <si>
    <t>落地式监控机箱-设备暂估价</t>
  </si>
  <si>
    <t>807-3-3-2</t>
  </si>
  <si>
    <t>挂杆式设备箱-设备暂估价</t>
  </si>
  <si>
    <t>807-3-3-2-1</t>
  </si>
  <si>
    <t>807-3-3-3</t>
  </si>
  <si>
    <t>配电箱-不含设备费</t>
  </si>
  <si>
    <t>807-3-3-3-1</t>
  </si>
  <si>
    <t>配电箱-设备暂估价</t>
  </si>
  <si>
    <t>807-3-3-4</t>
  </si>
  <si>
    <t>路灯控制箱（带GPRS公网无线监控终端）-不含设备费</t>
  </si>
  <si>
    <t>807-3-3-4-1</t>
  </si>
  <si>
    <t>路灯控制箱（带GPRS公网无线监控终端）-设备暂估价</t>
  </si>
  <si>
    <t>807-3-4</t>
  </si>
  <si>
    <t>机柜</t>
  </si>
  <si>
    <t>807-3-4-1</t>
  </si>
  <si>
    <t>智能信号控制机-不含设备费</t>
  </si>
  <si>
    <t>807-3-4-1-1</t>
  </si>
  <si>
    <t>智能信号控制机-设备暂估价</t>
  </si>
  <si>
    <t>807-6</t>
  </si>
  <si>
    <t>路灯</t>
  </si>
  <si>
    <t>807-6-2</t>
  </si>
  <si>
    <t>15m以内杆灯</t>
  </si>
  <si>
    <t>807-6-2-1</t>
  </si>
  <si>
    <t>12m单臂路灯灯杆（200W LED灯）</t>
  </si>
  <si>
    <t>106.000</t>
  </si>
  <si>
    <t>807-6-2-2</t>
  </si>
  <si>
    <t>12m单臂路灯灯杆（240W LED灯）</t>
  </si>
  <si>
    <t>108.000</t>
  </si>
  <si>
    <t>807-6-2-3</t>
  </si>
  <si>
    <t>12m双臂路灯灯杆（2*240W LED灯）</t>
  </si>
  <si>
    <t>272.000</t>
  </si>
  <si>
    <t>807-6-2-4</t>
  </si>
  <si>
    <t>13m投光灯灯杆（3*210W LED灯）</t>
  </si>
  <si>
    <t>36.000</t>
  </si>
  <si>
    <t>807-8</t>
  </si>
  <si>
    <t>电缆</t>
  </si>
  <si>
    <t>807-8-1</t>
  </si>
  <si>
    <t>电力电缆</t>
  </si>
  <si>
    <t>807-8-1-1</t>
  </si>
  <si>
    <t>截面面积35mm2以内</t>
  </si>
  <si>
    <t>807-8-1-1-1</t>
  </si>
  <si>
    <t>RVV-3*2.5mm2</t>
  </si>
  <si>
    <t>19076.000</t>
  </si>
  <si>
    <t>807-8-1-1-2</t>
  </si>
  <si>
    <t>RVV-3*4mm2</t>
  </si>
  <si>
    <t>2759.000</t>
  </si>
  <si>
    <t>807-8-1-3</t>
  </si>
  <si>
    <t>截面面积240mm2以内</t>
  </si>
  <si>
    <t>807-8-1-3-1</t>
  </si>
  <si>
    <t>YJV-1kV-5*25mm2</t>
  </si>
  <si>
    <t>18295.000</t>
  </si>
  <si>
    <t>807-8-1-4</t>
  </si>
  <si>
    <t>截面面积360mm2以内</t>
  </si>
  <si>
    <t>807-8-1-4-1</t>
  </si>
  <si>
    <t>YJV22-8.7/15kV-3*120mm2</t>
  </si>
  <si>
    <t>13002.000</t>
  </si>
  <si>
    <t>807-8-2</t>
  </si>
  <si>
    <t>控制电缆</t>
  </si>
  <si>
    <t>807-8-2-1</t>
  </si>
  <si>
    <t>807-8-2-1-1</t>
  </si>
  <si>
    <t>YJV-1KV-5*10mm2</t>
  </si>
  <si>
    <t>4520.000</t>
  </si>
  <si>
    <t>807-8-2-1-2</t>
  </si>
  <si>
    <t>KVV-5*2.5mm2</t>
  </si>
  <si>
    <t>1926.000</t>
  </si>
  <si>
    <t>807-8-2-1-3</t>
  </si>
  <si>
    <t>KVV-4*2.5mm2</t>
  </si>
  <si>
    <t>3025.000</t>
  </si>
  <si>
    <t>807-11</t>
  </si>
  <si>
    <t>控制器</t>
  </si>
  <si>
    <t>807-11-1</t>
  </si>
  <si>
    <t>单灯控制器</t>
  </si>
  <si>
    <t>433.000</t>
  </si>
  <si>
    <t>807-11-2</t>
  </si>
  <si>
    <t>单灯集中控制器</t>
  </si>
  <si>
    <t>807-12</t>
  </si>
  <si>
    <t>结构设施</t>
  </si>
  <si>
    <t>807-12-1</t>
  </si>
  <si>
    <t>大沙井800*600mm（内宽）</t>
  </si>
  <si>
    <t>57.000</t>
  </si>
  <si>
    <t>807-12-2</t>
  </si>
  <si>
    <t>小沙井400*400mm（内宽）</t>
  </si>
  <si>
    <t>807-12-3</t>
  </si>
  <si>
    <t>钢筋混凝土路灯接线井 700*700mm（内宽）</t>
  </si>
  <si>
    <t>104.000</t>
  </si>
  <si>
    <t>807-12-4</t>
  </si>
  <si>
    <t>防盗水泥块300*300*400mm</t>
  </si>
  <si>
    <t>1076.000</t>
  </si>
  <si>
    <t>807-13</t>
  </si>
  <si>
    <t>通道灯</t>
  </si>
  <si>
    <t>807-13-1</t>
  </si>
  <si>
    <t>声控单联面板开关</t>
  </si>
  <si>
    <t>140.000</t>
  </si>
  <si>
    <t>808</t>
  </si>
  <si>
    <t>防雷接地系统</t>
  </si>
  <si>
    <t>808-3</t>
  </si>
  <si>
    <t>接地系统</t>
  </si>
  <si>
    <t>808-3-2</t>
  </si>
  <si>
    <t>镀锌扁钢 40*4mm</t>
  </si>
  <si>
    <t>526.000</t>
  </si>
  <si>
    <t>808-3-3</t>
  </si>
  <si>
    <t>镀锌角钢 50*50*5*2500mm</t>
  </si>
  <si>
    <t>根</t>
  </si>
  <si>
    <t>622.000</t>
  </si>
  <si>
    <t>808-3-4</t>
  </si>
  <si>
    <t>镀锌圆钢 φ12</t>
  </si>
  <si>
    <t>18095.000</t>
  </si>
  <si>
    <t>809</t>
  </si>
  <si>
    <t>管道工程</t>
  </si>
  <si>
    <t>809-1</t>
  </si>
  <si>
    <t>铺设管道</t>
  </si>
  <si>
    <t>809-1-1</t>
  </si>
  <si>
    <t>铺设塑料管</t>
  </si>
  <si>
    <t>809-1-1-1</t>
  </si>
  <si>
    <t>1孔塑料管铺设</t>
  </si>
  <si>
    <t>809-1-1-1-1</t>
  </si>
  <si>
    <t>φ75mm PE管(含回填石粉）</t>
  </si>
  <si>
    <t>16857.000</t>
  </si>
  <si>
    <t>809-1-1-1-2</t>
  </si>
  <si>
    <t>φ160mm PVC管(含回填石粉）</t>
  </si>
  <si>
    <t>809-1-1-2</t>
  </si>
  <si>
    <t>2孔塑料管铺设</t>
  </si>
  <si>
    <t>809-1-1-2-1</t>
  </si>
  <si>
    <t>φ110mm PE管(含包封混凝土）</t>
  </si>
  <si>
    <t>延米</t>
  </si>
  <si>
    <t>7422.000</t>
  </si>
  <si>
    <t>809-1-2</t>
  </si>
  <si>
    <t>铺设镀锌钢管</t>
  </si>
  <si>
    <t>809-1-2-4</t>
  </si>
  <si>
    <t>4孔镀锌钢管铺设</t>
  </si>
  <si>
    <t>809-1-2-4-1</t>
  </si>
  <si>
    <t>φ100mm 镀锌钢管(含回填石粉）</t>
  </si>
  <si>
    <t>1238.000</t>
  </si>
  <si>
    <t>809-1-2-4-2</t>
  </si>
  <si>
    <t>φ100mm 镀锌钢管(含包封混凝土）</t>
  </si>
  <si>
    <t>742.000</t>
  </si>
  <si>
    <t>清单  第 800 章合计   人民币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</si>
</sst>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color indexed="8"/>
      <name val="宋体"/>
      <charset val="134"/>
    </font>
    <font>
      <b/>
      <sz val="20"/>
      <color rgb="FF000000"/>
      <name val="宋体"/>
      <charset val="134"/>
    </font>
    <font>
      <b/>
      <sz val="20"/>
      <color indexed="8"/>
      <name val="smartSimSun"/>
      <charset val="134"/>
    </font>
    <font>
      <sz val="9"/>
      <color indexed="8"/>
      <name val="smartSimSun"/>
      <charset val="134"/>
    </font>
    <font>
      <sz val="9"/>
      <color indexed="8"/>
      <name val="Arial Narrow"/>
      <charset val="134"/>
    </font>
    <font>
      <sz val="9"/>
      <color rgb="FF000000"/>
      <name val="smartSimSun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6" applyNumberFormat="0" applyAlignment="0" applyProtection="0">
      <alignment vertical="center"/>
    </xf>
    <xf numFmtId="0" fontId="18" fillId="4" borderId="27" applyNumberFormat="0" applyAlignment="0" applyProtection="0">
      <alignment vertical="center"/>
    </xf>
    <xf numFmtId="0" fontId="19" fillId="4" borderId="26" applyNumberFormat="0" applyAlignment="0" applyProtection="0">
      <alignment vertical="center"/>
    </xf>
    <xf numFmtId="0" fontId="20" fillId="5" borderId="28" applyNumberFormat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72"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left" shrinkToFit="1"/>
    </xf>
    <xf numFmtId="0" fontId="3" fillId="0" borderId="8" xfId="0" applyFont="1" applyBorder="1" applyAlignment="1">
      <alignment horizontal="left" wrapText="1" shrinkToFit="1"/>
    </xf>
    <xf numFmtId="0" fontId="3" fillId="0" borderId="8" xfId="0" applyFont="1" applyBorder="1" applyAlignment="1">
      <alignment horizontal="center" shrinkToFit="1"/>
    </xf>
    <xf numFmtId="0" fontId="4" fillId="0" borderId="8" xfId="0" applyFont="1" applyBorder="1" applyAlignment="1">
      <alignment horizontal="right" shrinkToFit="1"/>
    </xf>
    <xf numFmtId="0" fontId="4" fillId="0" borderId="9" xfId="0" applyFont="1" applyBorder="1" applyAlignment="1">
      <alignment horizontal="right" shrinkToFit="1"/>
    </xf>
    <xf numFmtId="2" fontId="4" fillId="0" borderId="8" xfId="0" applyNumberFormat="1" applyFont="1" applyBorder="1" applyAlignment="1" applyProtection="1">
      <alignment horizontal="right" shrinkToFit="1"/>
      <protection locked="0"/>
    </xf>
    <xf numFmtId="2" fontId="4" fillId="0" borderId="9" xfId="0" applyNumberFormat="1" applyFont="1" applyBorder="1" applyAlignment="1" applyProtection="1">
      <alignment horizontal="right" shrinkToFit="1"/>
      <protection locked="0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2" fontId="3" fillId="0" borderId="12" xfId="0" applyNumberFormat="1" applyFont="1" applyBorder="1" applyAlignment="1">
      <alignment horizontal="center" vertical="center" shrinkToFit="1"/>
    </xf>
    <xf numFmtId="2" fontId="3" fillId="0" borderId="13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2" fontId="4" fillId="0" borderId="8" xfId="0" applyNumberFormat="1" applyFont="1" applyBorder="1" applyAlignment="1">
      <alignment horizontal="right" shrinkToFit="1"/>
    </xf>
    <xf numFmtId="2" fontId="4" fillId="0" borderId="9" xfId="0" applyNumberFormat="1" applyFont="1" applyBorder="1" applyAlignment="1">
      <alignment horizontal="right" shrinkToFit="1"/>
    </xf>
    <xf numFmtId="2" fontId="3" fillId="0" borderId="12" xfId="0" applyNumberFormat="1" applyFont="1" applyBorder="1" applyAlignment="1" applyProtection="1">
      <alignment horizontal="center" vertical="center" shrinkToFit="1"/>
      <protection locked="0"/>
    </xf>
    <xf numFmtId="2" fontId="3" fillId="0" borderId="13" xfId="0" applyNumberFormat="1" applyFont="1" applyBorder="1" applyAlignment="1" applyProtection="1">
      <alignment horizontal="center" vertical="center" shrinkToFit="1"/>
      <protection locked="0"/>
    </xf>
    <xf numFmtId="0" fontId="3" fillId="0" borderId="0" xfId="0" applyFont="1" applyAlignment="1">
      <alignment vertical="center" shrinkToFit="1"/>
    </xf>
    <xf numFmtId="0" fontId="3" fillId="0" borderId="8" xfId="0" applyFont="1" applyBorder="1" applyAlignment="1">
      <alignment horizontal="left" shrinkToFit="1"/>
    </xf>
    <xf numFmtId="0" fontId="3" fillId="0" borderId="14" xfId="0" applyFont="1" applyBorder="1" applyAlignment="1">
      <alignment horizontal="left" shrinkToFit="1"/>
    </xf>
    <xf numFmtId="0" fontId="3" fillId="0" borderId="15" xfId="0" applyFont="1" applyBorder="1" applyAlignment="1">
      <alignment horizontal="left" shrinkToFit="1"/>
    </xf>
    <xf numFmtId="0" fontId="3" fillId="0" borderId="15" xfId="0" applyFont="1" applyBorder="1" applyAlignment="1">
      <alignment horizontal="center" shrinkToFit="1"/>
    </xf>
    <xf numFmtId="0" fontId="4" fillId="0" borderId="15" xfId="0" applyFont="1" applyBorder="1" applyAlignment="1">
      <alignment horizontal="right" shrinkToFit="1"/>
    </xf>
    <xf numFmtId="2" fontId="4" fillId="0" borderId="15" xfId="0" applyNumberFormat="1" applyFont="1" applyBorder="1" applyAlignment="1" applyProtection="1">
      <alignment horizontal="right" shrinkToFit="1"/>
      <protection locked="0"/>
    </xf>
    <xf numFmtId="0" fontId="3" fillId="0" borderId="16" xfId="0" applyFont="1" applyBorder="1" applyAlignment="1">
      <alignment horizontal="left" shrinkToFit="1"/>
    </xf>
    <xf numFmtId="0" fontId="3" fillId="0" borderId="17" xfId="0" applyFont="1" applyBorder="1" applyAlignment="1">
      <alignment horizontal="left" shrinkToFit="1"/>
    </xf>
    <xf numFmtId="0" fontId="3" fillId="0" borderId="17" xfId="0" applyFont="1" applyBorder="1" applyAlignment="1">
      <alignment horizontal="center" shrinkToFit="1"/>
    </xf>
    <xf numFmtId="0" fontId="4" fillId="0" borderId="17" xfId="0" applyFont="1" applyBorder="1" applyAlignment="1">
      <alignment horizontal="right" shrinkToFit="1"/>
    </xf>
    <xf numFmtId="2" fontId="4" fillId="0" borderId="17" xfId="0" applyNumberFormat="1" applyFont="1" applyBorder="1" applyAlignment="1" applyProtection="1">
      <alignment horizontal="right" shrinkToFit="1"/>
      <protection locked="0"/>
    </xf>
    <xf numFmtId="0" fontId="5" fillId="0" borderId="8" xfId="0" applyFont="1" applyBorder="1" applyAlignment="1">
      <alignment horizontal="left" shrinkToFit="1"/>
    </xf>
    <xf numFmtId="2" fontId="6" fillId="0" borderId="8" xfId="0" applyNumberFormat="1" applyFont="1" applyBorder="1" applyAlignment="1" applyProtection="1">
      <alignment horizontal="right" shrinkToFit="1"/>
      <protection locked="0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 applyProtection="1">
      <alignment horizontal="center" vertical="center" shrinkToFit="1"/>
      <protection locked="0"/>
    </xf>
    <xf numFmtId="0" fontId="3" fillId="0" borderId="12" xfId="0" applyFont="1" applyBorder="1" applyAlignment="1">
      <alignment vertical="center" shrinkToFit="1"/>
    </xf>
    <xf numFmtId="0" fontId="6" fillId="0" borderId="0" xfId="0" applyFont="1" applyAlignment="1">
      <alignment horizontal="left" vertical="center" shrinkToFit="1"/>
    </xf>
    <xf numFmtId="0" fontId="4" fillId="0" borderId="8" xfId="0" applyFont="1" applyBorder="1" applyAlignment="1" applyProtection="1">
      <alignment horizontal="right" shrinkToFit="1"/>
    </xf>
    <xf numFmtId="2" fontId="4" fillId="0" borderId="8" xfId="0" applyNumberFormat="1" applyFont="1" applyBorder="1" applyAlignment="1" applyProtection="1">
      <alignment horizontal="right" shrinkToFit="1"/>
    </xf>
    <xf numFmtId="2" fontId="4" fillId="0" borderId="9" xfId="0" applyNumberFormat="1" applyFont="1" applyBorder="1" applyAlignment="1" applyProtection="1">
      <alignment horizontal="center" shrinkToFit="1"/>
    </xf>
    <xf numFmtId="0" fontId="3" fillId="0" borderId="7" xfId="0" applyFont="1" applyBorder="1" applyAlignment="1" applyProtection="1">
      <alignment horizontal="left" shrinkToFit="1"/>
      <protection locked="0"/>
    </xf>
    <xf numFmtId="0" fontId="3" fillId="0" borderId="8" xfId="0" applyFont="1" applyBorder="1" applyAlignment="1" applyProtection="1">
      <alignment horizontal="left" shrinkToFit="1"/>
      <protection locked="0"/>
    </xf>
    <xf numFmtId="0" fontId="3" fillId="0" borderId="8" xfId="0" applyFont="1" applyBorder="1" applyAlignment="1" applyProtection="1">
      <alignment horizontal="center" shrinkToFit="1"/>
      <protection locked="0"/>
    </xf>
    <xf numFmtId="0" fontId="4" fillId="0" borderId="8" xfId="0" applyFont="1" applyBorder="1" applyAlignment="1" applyProtection="1">
      <alignment horizontal="right" shrinkToFit="1"/>
      <protection locked="0"/>
    </xf>
    <xf numFmtId="2" fontId="4" fillId="0" borderId="9" xfId="0" applyNumberFormat="1" applyFont="1" applyBorder="1" applyAlignment="1" applyProtection="1">
      <alignment horizontal="center" shrinkToFit="1"/>
      <protection locked="0"/>
    </xf>
    <xf numFmtId="0" fontId="3" fillId="0" borderId="10" xfId="0" applyFont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 shrinkToFit="1"/>
      <protection locked="0"/>
    </xf>
    <xf numFmtId="0" fontId="3" fillId="0" borderId="12" xfId="0" applyFont="1" applyBorder="1" applyAlignment="1" applyProtection="1">
      <alignment horizontal="center" vertical="center" shrinkToFit="1"/>
      <protection locked="0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2" fontId="4" fillId="0" borderId="9" xfId="0" applyNumberFormat="1" applyFont="1" applyBorder="1" applyAlignment="1" applyProtection="1">
      <alignment horizontal="center" vertical="center" shrinkToFit="1"/>
    </xf>
    <xf numFmtId="2" fontId="4" fillId="0" borderId="9" xfId="0" applyNumberFormat="1" applyFont="1" applyBorder="1" applyAlignment="1" applyProtection="1">
      <alignment horizontal="center" vertical="center" shrinkToFit="1"/>
      <protection locked="0"/>
    </xf>
    <xf numFmtId="0" fontId="7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 applyProtection="1">
      <alignment horizontal="center" vertical="center" shrinkToFit="1"/>
      <protection locked="0"/>
    </xf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3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shrinkToFit="1"/>
    </xf>
    <xf numFmtId="176" fontId="4" fillId="0" borderId="9" xfId="0" applyNumberFormat="1" applyFont="1" applyBorder="1" applyAlignment="1" applyProtection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2" fontId="4" fillId="0" borderId="22" xfId="0" applyNumberFormat="1" applyFont="1" applyBorder="1" applyAlignment="1" applyProtection="1">
      <alignment horizontal="center" vertical="center" shrinkToFi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E5" sqref="E5"/>
    </sheetView>
  </sheetViews>
  <sheetFormatPr defaultColWidth="9" defaultRowHeight="14.25" outlineLevelCol="4"/>
  <cols>
    <col min="1" max="2" width="12.25" customWidth="1"/>
    <col min="3" max="3" width="16.25" customWidth="1"/>
    <col min="4" max="4" width="28.5" customWidth="1"/>
    <col min="5" max="5" width="12.25" customWidth="1"/>
    <col min="6" max="6" width="20" customWidth="1"/>
  </cols>
  <sheetData>
    <row r="1" ht="48" customHeight="1" spans="1:5">
      <c r="A1" s="1" t="s">
        <v>0</v>
      </c>
      <c r="B1" s="2"/>
      <c r="C1" s="2"/>
      <c r="D1" s="2"/>
      <c r="E1" s="2"/>
    </row>
    <row r="2" ht="33" customHeight="1" spans="1:5">
      <c r="A2" s="3" t="s">
        <v>1</v>
      </c>
      <c r="B2" s="3"/>
      <c r="C2" s="3"/>
      <c r="D2" s="3"/>
      <c r="E2" s="3"/>
    </row>
    <row r="3" ht="25" customHeight="1" spans="1:5">
      <c r="A3" s="3" t="s">
        <v>2</v>
      </c>
      <c r="B3" s="3"/>
      <c r="C3" s="3"/>
      <c r="D3" s="3"/>
      <c r="E3" s="22"/>
    </row>
    <row r="4" ht="40" customHeight="1" spans="1:5">
      <c r="A4" s="56" t="s">
        <v>3</v>
      </c>
      <c r="B4" s="57" t="s">
        <v>4</v>
      </c>
      <c r="C4" s="57" t="s">
        <v>5</v>
      </c>
      <c r="D4" s="57"/>
      <c r="E4" s="58" t="s">
        <v>6</v>
      </c>
    </row>
    <row r="5" ht="40" customHeight="1" spans="1:5">
      <c r="A5" s="59" t="s">
        <v>7</v>
      </c>
      <c r="B5" s="60" t="s">
        <v>8</v>
      </c>
      <c r="C5" s="60" t="s">
        <v>9</v>
      </c>
      <c r="D5" s="60"/>
      <c r="E5" s="61">
        <f>第100章!E41</f>
        <v>21210203</v>
      </c>
    </row>
    <row r="6" ht="40" customHeight="1" spans="1:5">
      <c r="A6" s="59" t="s">
        <v>10</v>
      </c>
      <c r="B6" s="60" t="s">
        <v>11</v>
      </c>
      <c r="C6" s="60" t="s">
        <v>12</v>
      </c>
      <c r="D6" s="60"/>
      <c r="E6" s="62">
        <f>第200章!K110</f>
        <v>0</v>
      </c>
    </row>
    <row r="7" ht="40" customHeight="1" spans="1:5">
      <c r="A7" s="59" t="s">
        <v>13</v>
      </c>
      <c r="B7" s="63" t="s">
        <v>14</v>
      </c>
      <c r="C7" s="60" t="s">
        <v>15</v>
      </c>
      <c r="D7" s="60"/>
      <c r="E7" s="62">
        <f>第300章!E74</f>
        <v>0</v>
      </c>
    </row>
    <row r="8" ht="40" customHeight="1" spans="1:5">
      <c r="A8" s="59" t="s">
        <v>16</v>
      </c>
      <c r="B8" s="63" t="s">
        <v>17</v>
      </c>
      <c r="C8" s="60" t="s">
        <v>18</v>
      </c>
      <c r="D8" s="60"/>
      <c r="E8" s="62">
        <f>第400章!E111</f>
        <v>0</v>
      </c>
    </row>
    <row r="9" ht="40" customHeight="1" spans="1:5">
      <c r="A9" s="59" t="s">
        <v>19</v>
      </c>
      <c r="B9" s="60" t="s">
        <v>20</v>
      </c>
      <c r="C9" s="60" t="s">
        <v>21</v>
      </c>
      <c r="D9" s="60"/>
      <c r="E9" s="64"/>
    </row>
    <row r="10" ht="40" customHeight="1" spans="1:5">
      <c r="A10" s="59" t="s">
        <v>22</v>
      </c>
      <c r="B10" s="63" t="s">
        <v>23</v>
      </c>
      <c r="C10" s="60" t="s">
        <v>24</v>
      </c>
      <c r="D10" s="60"/>
      <c r="E10" s="62">
        <f>第600章!E85</f>
        <v>0</v>
      </c>
    </row>
    <row r="11" ht="40" customHeight="1" spans="1:5">
      <c r="A11" s="59" t="s">
        <v>25</v>
      </c>
      <c r="B11" s="63" t="s">
        <v>26</v>
      </c>
      <c r="C11" s="60" t="s">
        <v>27</v>
      </c>
      <c r="D11" s="60"/>
      <c r="E11" s="62">
        <f>第700章!E90</f>
        <v>0</v>
      </c>
    </row>
    <row r="12" ht="40" customHeight="1" spans="1:5">
      <c r="A12" s="59" t="s">
        <v>28</v>
      </c>
      <c r="B12" s="63" t="s">
        <v>29</v>
      </c>
      <c r="C12" s="60" t="s">
        <v>30</v>
      </c>
      <c r="D12" s="60"/>
      <c r="E12" s="62">
        <f>第800章!E122</f>
        <v>0</v>
      </c>
    </row>
    <row r="13" ht="40" customHeight="1" spans="1:5">
      <c r="A13" s="59" t="s">
        <v>31</v>
      </c>
      <c r="B13" s="60" t="s">
        <v>32</v>
      </c>
      <c r="C13" s="60" t="s">
        <v>33</v>
      </c>
      <c r="D13" s="60"/>
      <c r="E13" s="64"/>
    </row>
    <row r="14" ht="40" customHeight="1" spans="1:5">
      <c r="A14" s="59" t="s">
        <v>34</v>
      </c>
      <c r="B14" s="60" t="s">
        <v>35</v>
      </c>
      <c r="C14" s="60"/>
      <c r="D14" s="60"/>
      <c r="E14" s="62">
        <f>SUM(E5:E13)</f>
        <v>21210203</v>
      </c>
    </row>
    <row r="15" ht="40" customHeight="1" spans="1:5">
      <c r="A15" s="7" t="s">
        <v>36</v>
      </c>
      <c r="B15" s="60" t="s">
        <v>37</v>
      </c>
      <c r="C15" s="60"/>
      <c r="D15" s="60"/>
      <c r="E15" s="65"/>
    </row>
    <row r="16" ht="40" customHeight="1" spans="1:5">
      <c r="A16" s="7" t="s">
        <v>38</v>
      </c>
      <c r="B16" s="66" t="s">
        <v>39</v>
      </c>
      <c r="C16" s="66"/>
      <c r="D16" s="66"/>
      <c r="E16" s="62">
        <f>E14-E15</f>
        <v>21210203</v>
      </c>
    </row>
    <row r="17" ht="40" customHeight="1" spans="1:5">
      <c r="A17" s="7" t="s">
        <v>40</v>
      </c>
      <c r="B17" s="67" t="s">
        <v>41</v>
      </c>
      <c r="C17" s="67"/>
      <c r="D17" s="67"/>
      <c r="E17" s="65"/>
    </row>
    <row r="18" ht="40" customHeight="1" spans="1:5">
      <c r="A18" s="7" t="s">
        <v>42</v>
      </c>
      <c r="B18" s="67" t="s">
        <v>43</v>
      </c>
      <c r="C18" s="67"/>
      <c r="D18" s="67"/>
      <c r="E18" s="68">
        <v>23151832</v>
      </c>
    </row>
    <row r="19" ht="40" customHeight="1" spans="1:5">
      <c r="A19" s="69" t="s">
        <v>44</v>
      </c>
      <c r="B19" s="70" t="s">
        <v>45</v>
      </c>
      <c r="C19" s="70"/>
      <c r="D19" s="70"/>
      <c r="E19" s="71">
        <f>E14+E17+E18</f>
        <v>44362035</v>
      </c>
    </row>
    <row r="20" ht="16.85" customHeight="1" spans="1:5">
      <c r="A20" s="3"/>
      <c r="B20" s="3"/>
      <c r="C20" s="3"/>
      <c r="D20" s="22"/>
      <c r="E20" s="22"/>
    </row>
  </sheetData>
  <sheetProtection algorithmName="SHA-512" hashValue="o27ICWL4B9HBXoJMTsqUuMlvEivqyRTy4OHazdR0T9yO9nG8YAKz8hBdtYbLYahNIK7Mkhvb7/5TEzRE48hhvg==" saltValue="eAk/Db0t8gG1V5p1mrB6hg==" spinCount="100000" sheet="1" objects="1"/>
  <mergeCells count="21">
    <mergeCell ref="A1:E1"/>
    <mergeCell ref="A2:E2"/>
    <mergeCell ref="A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B14:D14"/>
    <mergeCell ref="B15:D15"/>
    <mergeCell ref="B16:D16"/>
    <mergeCell ref="B17:D17"/>
    <mergeCell ref="B18:D18"/>
    <mergeCell ref="B19:D19"/>
    <mergeCell ref="A20:C20"/>
    <mergeCell ref="D20:E20"/>
  </mergeCells>
  <pageMargins left="0.98" right="0.12" top="0.315" bottom="0.315" header="0" footer="0"/>
  <pageSetup paperSize="9"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workbookViewId="0">
      <selection activeCell="E41" sqref="E41:F41"/>
    </sheetView>
  </sheetViews>
  <sheetFormatPr defaultColWidth="9" defaultRowHeight="14.25" outlineLevelCol="5"/>
  <cols>
    <col min="2" max="2" width="31.75" customWidth="1"/>
    <col min="3" max="3" width="6" customWidth="1"/>
    <col min="4" max="4" width="5.875" customWidth="1"/>
    <col min="5" max="5" width="9.25" customWidth="1"/>
    <col min="6" max="6" width="15" customWidth="1"/>
  </cols>
  <sheetData>
    <row r="1" ht="30" customHeight="1" spans="1:6">
      <c r="A1" s="1" t="s">
        <v>46</v>
      </c>
      <c r="B1" s="2"/>
      <c r="C1" s="2"/>
      <c r="D1" s="2"/>
      <c r="E1" s="2"/>
      <c r="F1" s="2"/>
    </row>
    <row r="2" ht="20" customHeight="1" spans="1:6">
      <c r="A2" s="3" t="s">
        <v>1</v>
      </c>
      <c r="B2" s="3"/>
      <c r="C2" s="3"/>
      <c r="D2" s="3"/>
      <c r="E2" s="3"/>
      <c r="F2" s="3"/>
    </row>
    <row r="3" ht="20" customHeight="1" spans="1:6">
      <c r="A3" s="44" t="s">
        <v>47</v>
      </c>
      <c r="B3" s="44"/>
      <c r="C3" s="44"/>
      <c r="D3" s="44"/>
      <c r="E3" s="44"/>
      <c r="F3" s="44"/>
    </row>
    <row r="4" ht="28" customHeight="1" spans="1:6">
      <c r="A4" s="4" t="s">
        <v>48</v>
      </c>
      <c r="B4" s="5"/>
      <c r="C4" s="5"/>
      <c r="D4" s="5"/>
      <c r="E4" s="5"/>
      <c r="F4" s="6"/>
    </row>
    <row r="5" ht="39" customHeight="1" spans="1:6">
      <c r="A5" s="7" t="s">
        <v>49</v>
      </c>
      <c r="B5" s="8" t="s">
        <v>50</v>
      </c>
      <c r="C5" s="8" t="s">
        <v>51</v>
      </c>
      <c r="D5" s="8" t="s">
        <v>52</v>
      </c>
      <c r="E5" s="8" t="s">
        <v>53</v>
      </c>
      <c r="F5" s="9" t="s">
        <v>54</v>
      </c>
    </row>
    <row r="6" spans="1:6">
      <c r="A6" s="10" t="s">
        <v>55</v>
      </c>
      <c r="B6" s="28" t="s">
        <v>56</v>
      </c>
      <c r="C6" s="12"/>
      <c r="D6" s="13"/>
      <c r="E6" s="15"/>
      <c r="F6" s="16"/>
    </row>
    <row r="7" spans="1:6">
      <c r="A7" s="10" t="s">
        <v>57</v>
      </c>
      <c r="B7" s="28" t="s">
        <v>58</v>
      </c>
      <c r="C7" s="12" t="s">
        <v>59</v>
      </c>
      <c r="D7" s="45" t="s">
        <v>60</v>
      </c>
      <c r="E7" s="46">
        <v>5732152</v>
      </c>
      <c r="F7" s="47">
        <f>D7*E7</f>
        <v>5732152</v>
      </c>
    </row>
    <row r="8" spans="1:6">
      <c r="A8" s="48" t="s">
        <v>61</v>
      </c>
      <c r="B8" s="49" t="s">
        <v>62</v>
      </c>
      <c r="C8" s="50"/>
      <c r="D8" s="51"/>
      <c r="E8" s="15"/>
      <c r="F8" s="52"/>
    </row>
    <row r="9" spans="1:6">
      <c r="A9" s="48" t="s">
        <v>63</v>
      </c>
      <c r="B9" s="49" t="s">
        <v>64</v>
      </c>
      <c r="C9" s="50" t="s">
        <v>59</v>
      </c>
      <c r="D9" s="45" t="s">
        <v>60</v>
      </c>
      <c r="E9" s="46" t="s">
        <v>65</v>
      </c>
      <c r="F9" s="52">
        <f>D9*E9</f>
        <v>3897712</v>
      </c>
    </row>
    <row r="10" spans="1:6">
      <c r="A10" s="48" t="s">
        <v>66</v>
      </c>
      <c r="B10" s="49" t="s">
        <v>67</v>
      </c>
      <c r="C10" s="50" t="s">
        <v>59</v>
      </c>
      <c r="D10" s="45" t="s">
        <v>60</v>
      </c>
      <c r="E10" s="46" t="s">
        <v>68</v>
      </c>
      <c r="F10" s="52">
        <f>D10*E10</f>
        <v>889759</v>
      </c>
    </row>
    <row r="11" spans="1:6">
      <c r="A11" s="48" t="s">
        <v>69</v>
      </c>
      <c r="B11" s="49" t="s">
        <v>70</v>
      </c>
      <c r="C11" s="50"/>
      <c r="D11" s="45"/>
      <c r="E11" s="46"/>
      <c r="F11" s="52"/>
    </row>
    <row r="12" spans="1:6">
      <c r="A12" s="48" t="s">
        <v>71</v>
      </c>
      <c r="B12" s="49" t="s">
        <v>72</v>
      </c>
      <c r="C12" s="50" t="s">
        <v>59</v>
      </c>
      <c r="D12" s="45" t="s">
        <v>73</v>
      </c>
      <c r="E12" s="46" t="s">
        <v>74</v>
      </c>
      <c r="F12" s="52">
        <f>D12*E12</f>
        <v>679571</v>
      </c>
    </row>
    <row r="13" spans="1:6">
      <c r="A13" s="48" t="s">
        <v>75</v>
      </c>
      <c r="B13" s="49" t="s">
        <v>76</v>
      </c>
      <c r="C13" s="50"/>
      <c r="D13" s="45"/>
      <c r="E13" s="46"/>
      <c r="F13" s="52"/>
    </row>
    <row r="14" spans="1:6">
      <c r="A14" s="48" t="s">
        <v>77</v>
      </c>
      <c r="B14" s="49" t="s">
        <v>76</v>
      </c>
      <c r="C14" s="50" t="s">
        <v>59</v>
      </c>
      <c r="D14" s="45" t="s">
        <v>60</v>
      </c>
      <c r="E14" s="46" t="s">
        <v>78</v>
      </c>
      <c r="F14" s="52">
        <f>D14*E14</f>
        <v>7309829</v>
      </c>
    </row>
    <row r="15" spans="1:6">
      <c r="A15" s="48" t="s">
        <v>79</v>
      </c>
      <c r="B15" s="49" t="s">
        <v>80</v>
      </c>
      <c r="C15" s="50" t="s">
        <v>59</v>
      </c>
      <c r="D15" s="45" t="s">
        <v>60</v>
      </c>
      <c r="E15" s="46" t="s">
        <v>81</v>
      </c>
      <c r="F15" s="52">
        <f>D15*E15</f>
        <v>2701180</v>
      </c>
    </row>
    <row r="16" spans="1:6">
      <c r="A16" s="48" t="s">
        <v>82</v>
      </c>
      <c r="B16" s="49" t="s">
        <v>83</v>
      </c>
      <c r="C16" s="50"/>
      <c r="D16" s="51"/>
      <c r="E16" s="15"/>
      <c r="F16" s="52"/>
    </row>
    <row r="17" spans="1:6">
      <c r="A17" s="48" t="s">
        <v>84</v>
      </c>
      <c r="B17" s="49" t="s">
        <v>85</v>
      </c>
      <c r="C17" s="50"/>
      <c r="D17" s="51"/>
      <c r="E17" s="15"/>
      <c r="F17" s="52"/>
    </row>
    <row r="18" spans="1:6">
      <c r="A18" s="48" t="s">
        <v>86</v>
      </c>
      <c r="B18" s="49" t="s">
        <v>87</v>
      </c>
      <c r="C18" s="50"/>
      <c r="D18" s="51"/>
      <c r="E18" s="15"/>
      <c r="F18" s="52"/>
    </row>
    <row r="19" spans="1:6">
      <c r="A19" s="48" t="s">
        <v>88</v>
      </c>
      <c r="B19" s="49" t="s">
        <v>89</v>
      </c>
      <c r="C19" s="50" t="s">
        <v>90</v>
      </c>
      <c r="D19" s="51"/>
      <c r="E19" s="46"/>
      <c r="F19" s="52"/>
    </row>
    <row r="20" spans="1:6">
      <c r="A20" s="48" t="s">
        <v>91</v>
      </c>
      <c r="B20" s="49" t="s">
        <v>92</v>
      </c>
      <c r="C20" s="50" t="s">
        <v>90</v>
      </c>
      <c r="D20" s="51"/>
      <c r="E20" s="15"/>
      <c r="F20" s="46"/>
    </row>
    <row r="21" spans="1:6">
      <c r="A21" s="48" t="s">
        <v>93</v>
      </c>
      <c r="B21" s="49" t="s">
        <v>94</v>
      </c>
      <c r="C21" s="50" t="s">
        <v>90</v>
      </c>
      <c r="D21" s="51"/>
      <c r="E21" s="15"/>
      <c r="F21" s="52"/>
    </row>
    <row r="22" spans="1:6">
      <c r="A22" s="48" t="s">
        <v>95</v>
      </c>
      <c r="B22" s="49" t="s">
        <v>83</v>
      </c>
      <c r="C22" s="50"/>
      <c r="D22" s="51"/>
      <c r="E22" s="15"/>
      <c r="F22" s="52"/>
    </row>
    <row r="23" spans="1:6">
      <c r="A23" s="48" t="s">
        <v>96</v>
      </c>
      <c r="B23" s="49" t="s">
        <v>85</v>
      </c>
      <c r="C23" s="50"/>
      <c r="D23" s="51"/>
      <c r="E23" s="15"/>
      <c r="F23" s="52"/>
    </row>
    <row r="24" spans="1:6">
      <c r="A24" s="48" t="s">
        <v>97</v>
      </c>
      <c r="B24" s="49" t="s">
        <v>89</v>
      </c>
      <c r="C24" s="50"/>
      <c r="D24" s="51"/>
      <c r="E24" s="15"/>
      <c r="F24" s="52"/>
    </row>
    <row r="25" spans="1:6">
      <c r="A25" s="48" t="s">
        <v>98</v>
      </c>
      <c r="B25" s="49" t="s">
        <v>92</v>
      </c>
      <c r="C25" s="50"/>
      <c r="D25" s="51"/>
      <c r="E25" s="15"/>
      <c r="F25" s="52"/>
    </row>
    <row r="26" spans="1:6">
      <c r="A26" s="48" t="s">
        <v>99</v>
      </c>
      <c r="B26" s="49" t="s">
        <v>94</v>
      </c>
      <c r="C26" s="50"/>
      <c r="D26" s="51"/>
      <c r="E26" s="15"/>
      <c r="F26" s="52"/>
    </row>
    <row r="27" spans="1:6">
      <c r="A27" s="48" t="s">
        <v>100</v>
      </c>
      <c r="B27" s="49" t="s">
        <v>83</v>
      </c>
      <c r="C27" s="50"/>
      <c r="D27" s="51"/>
      <c r="E27" s="15"/>
      <c r="F27" s="52"/>
    </row>
    <row r="28" spans="1:6">
      <c r="A28" s="48" t="s">
        <v>101</v>
      </c>
      <c r="B28" s="49" t="s">
        <v>89</v>
      </c>
      <c r="C28" s="50"/>
      <c r="D28" s="51"/>
      <c r="E28" s="15"/>
      <c r="F28" s="52"/>
    </row>
    <row r="29" spans="1:6">
      <c r="A29" s="48" t="s">
        <v>102</v>
      </c>
      <c r="B29" s="49" t="s">
        <v>83</v>
      </c>
      <c r="C29" s="50" t="s">
        <v>90</v>
      </c>
      <c r="D29" s="51"/>
      <c r="E29" s="15"/>
      <c r="F29" s="52"/>
    </row>
    <row r="30" spans="1:6">
      <c r="A30" s="48" t="s">
        <v>103</v>
      </c>
      <c r="B30" s="49" t="s">
        <v>89</v>
      </c>
      <c r="C30" s="50"/>
      <c r="D30" s="51"/>
      <c r="E30" s="15"/>
      <c r="F30" s="52"/>
    </row>
    <row r="31" spans="1:6">
      <c r="A31" s="48" t="s">
        <v>104</v>
      </c>
      <c r="B31" s="49" t="s">
        <v>83</v>
      </c>
      <c r="C31" s="50"/>
      <c r="D31" s="51"/>
      <c r="E31" s="15"/>
      <c r="F31" s="52"/>
    </row>
    <row r="32" spans="1:6">
      <c r="A32" s="48" t="s">
        <v>105</v>
      </c>
      <c r="B32" s="49" t="s">
        <v>89</v>
      </c>
      <c r="C32" s="50"/>
      <c r="D32" s="51"/>
      <c r="E32" s="15"/>
      <c r="F32" s="52"/>
    </row>
    <row r="33" spans="1:6">
      <c r="A33" s="48" t="s">
        <v>106</v>
      </c>
      <c r="B33" s="49" t="s">
        <v>83</v>
      </c>
      <c r="C33" s="50"/>
      <c r="D33" s="51"/>
      <c r="E33" s="15"/>
      <c r="F33" s="52"/>
    </row>
    <row r="34" spans="1:6">
      <c r="A34" s="48" t="s">
        <v>107</v>
      </c>
      <c r="B34" s="49" t="s">
        <v>108</v>
      </c>
      <c r="C34" s="50"/>
      <c r="D34" s="51"/>
      <c r="E34" s="15"/>
      <c r="F34" s="52"/>
    </row>
    <row r="35" spans="1:6">
      <c r="A35" s="48" t="s">
        <v>109</v>
      </c>
      <c r="B35" s="49" t="s">
        <v>85</v>
      </c>
      <c r="C35" s="50"/>
      <c r="D35" s="51"/>
      <c r="E35" s="15"/>
      <c r="F35" s="52"/>
    </row>
    <row r="36" spans="1:6">
      <c r="A36" s="48" t="s">
        <v>110</v>
      </c>
      <c r="B36" s="49" t="s">
        <v>89</v>
      </c>
      <c r="C36" s="50"/>
      <c r="D36" s="51"/>
      <c r="E36" s="15"/>
      <c r="F36" s="52"/>
    </row>
    <row r="37" spans="1:6">
      <c r="A37" s="48" t="s">
        <v>111</v>
      </c>
      <c r="B37" s="49" t="s">
        <v>92</v>
      </c>
      <c r="C37" s="50"/>
      <c r="D37" s="51"/>
      <c r="E37" s="15"/>
      <c r="F37" s="52"/>
    </row>
    <row r="38" spans="1:6">
      <c r="A38" s="48" t="s">
        <v>112</v>
      </c>
      <c r="B38" s="49" t="s">
        <v>94</v>
      </c>
      <c r="C38" s="50"/>
      <c r="D38" s="51"/>
      <c r="E38" s="15"/>
      <c r="F38" s="52"/>
    </row>
    <row r="39" spans="1:6">
      <c r="A39" s="48" t="s">
        <v>113</v>
      </c>
      <c r="B39" s="49" t="s">
        <v>83</v>
      </c>
      <c r="C39" s="50"/>
      <c r="D39" s="51"/>
      <c r="E39" s="15"/>
      <c r="F39" s="52"/>
    </row>
    <row r="40" spans="1:6">
      <c r="A40" s="48" t="s">
        <v>114</v>
      </c>
      <c r="B40" s="49" t="s">
        <v>89</v>
      </c>
      <c r="C40" s="50"/>
      <c r="D40" s="51"/>
      <c r="E40" s="15"/>
      <c r="F40" s="52"/>
    </row>
    <row r="41" ht="28" customHeight="1" spans="1:6">
      <c r="A41" s="53"/>
      <c r="B41" s="54" t="s">
        <v>115</v>
      </c>
      <c r="C41" s="55"/>
      <c r="D41" s="55"/>
      <c r="E41" s="25">
        <f>SUM(F7:F40)</f>
        <v>21210203</v>
      </c>
      <c r="F41" s="26"/>
    </row>
    <row r="42" spans="1:6">
      <c r="A42" s="3"/>
      <c r="B42" s="3"/>
      <c r="C42" s="22"/>
      <c r="D42" s="22"/>
      <c r="E42" s="22"/>
      <c r="F42" s="22"/>
    </row>
  </sheetData>
  <sheetProtection algorithmName="SHA-512" hashValue="f3IA8Zfh21CqtKVVihooVGEwmZxg79ayh/KS0cceYbHHOasRBGz6T7GwjtOHRgYkpq19Kqd6Dj/29l0JNsVsqg==" saltValue="J5obou52/TcC1WM54bkX0w==" spinCount="100000" sheet="1" objects="1"/>
  <mergeCells count="8">
    <mergeCell ref="A1:F1"/>
    <mergeCell ref="A2:F2"/>
    <mergeCell ref="A3:F3"/>
    <mergeCell ref="A4:F4"/>
    <mergeCell ref="C41:D41"/>
    <mergeCell ref="E41:F41"/>
    <mergeCell ref="A42:B42"/>
    <mergeCell ref="C42:F42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2"/>
  <sheetViews>
    <sheetView tabSelected="1" topLeftCell="A22" workbookViewId="0">
      <selection activeCell="F55" sqref="F55"/>
    </sheetView>
  </sheetViews>
  <sheetFormatPr defaultColWidth="9" defaultRowHeight="14.25" outlineLevelCol="5"/>
  <cols>
    <col min="2" max="2" width="26.875" customWidth="1"/>
    <col min="3" max="3" width="6.625" customWidth="1"/>
    <col min="6" max="6" width="15.375" customWidth="1"/>
  </cols>
  <sheetData>
    <row r="1" ht="35" customHeight="1" spans="1:6">
      <c r="A1" s="1" t="s">
        <v>46</v>
      </c>
      <c r="B1" s="2"/>
      <c r="C1" s="2"/>
      <c r="D1" s="2"/>
      <c r="E1" s="2"/>
      <c r="F1" s="2"/>
    </row>
    <row r="2" ht="20" customHeight="1" spans="1:6">
      <c r="A2" s="3" t="s">
        <v>1</v>
      </c>
      <c r="B2" s="3"/>
      <c r="C2" s="3"/>
      <c r="D2" s="3"/>
      <c r="E2" s="3"/>
      <c r="F2" s="3"/>
    </row>
    <row r="3" ht="20" customHeight="1" spans="1:6">
      <c r="A3" s="3" t="s">
        <v>116</v>
      </c>
      <c r="B3" s="3"/>
      <c r="C3" s="3"/>
      <c r="D3" s="3"/>
      <c r="E3" s="3"/>
      <c r="F3" s="22"/>
    </row>
    <row r="4" ht="28" customHeight="1" spans="1:6">
      <c r="A4" s="4" t="s">
        <v>117</v>
      </c>
      <c r="B4" s="5"/>
      <c r="C4" s="5"/>
      <c r="D4" s="5"/>
      <c r="E4" s="5"/>
      <c r="F4" s="6"/>
    </row>
    <row r="5" ht="40" customHeight="1" spans="1:6">
      <c r="A5" s="7" t="s">
        <v>49</v>
      </c>
      <c r="B5" s="8" t="s">
        <v>50</v>
      </c>
      <c r="C5" s="8" t="s">
        <v>51</v>
      </c>
      <c r="D5" s="8" t="s">
        <v>52</v>
      </c>
      <c r="E5" s="41" t="s">
        <v>53</v>
      </c>
      <c r="F5" s="42" t="s">
        <v>54</v>
      </c>
    </row>
    <row r="6" spans="1:6">
      <c r="A6" s="10" t="s">
        <v>118</v>
      </c>
      <c r="B6" s="28" t="s">
        <v>119</v>
      </c>
      <c r="C6" s="12"/>
      <c r="D6" s="13"/>
      <c r="E6" s="15"/>
      <c r="F6" s="16"/>
    </row>
    <row r="7" spans="1:6">
      <c r="A7" s="10" t="s">
        <v>120</v>
      </c>
      <c r="B7" s="28" t="s">
        <v>121</v>
      </c>
      <c r="C7" s="12"/>
      <c r="D7" s="13"/>
      <c r="E7" s="15"/>
      <c r="F7" s="16"/>
    </row>
    <row r="8" spans="1:6">
      <c r="A8" s="10" t="s">
        <v>122</v>
      </c>
      <c r="B8" s="28" t="s">
        <v>123</v>
      </c>
      <c r="C8" s="12" t="s">
        <v>124</v>
      </c>
      <c r="D8" s="13" t="s">
        <v>125</v>
      </c>
      <c r="E8" s="15"/>
      <c r="F8" s="16">
        <f>D8*E8</f>
        <v>0</v>
      </c>
    </row>
    <row r="9" spans="1:6">
      <c r="A9" s="10" t="s">
        <v>126</v>
      </c>
      <c r="B9" s="28" t="s">
        <v>127</v>
      </c>
      <c r="C9" s="12" t="s">
        <v>128</v>
      </c>
      <c r="D9" s="13" t="s">
        <v>129</v>
      </c>
      <c r="E9" s="15"/>
      <c r="F9" s="16">
        <f t="shared" ref="F9:F40" si="0">D9*E9</f>
        <v>0</v>
      </c>
    </row>
    <row r="10" spans="1:6">
      <c r="A10" s="10" t="s">
        <v>130</v>
      </c>
      <c r="B10" s="28" t="s">
        <v>131</v>
      </c>
      <c r="C10" s="12"/>
      <c r="D10" s="13"/>
      <c r="E10" s="15"/>
      <c r="F10" s="16"/>
    </row>
    <row r="11" spans="1:6">
      <c r="A11" s="10" t="s">
        <v>132</v>
      </c>
      <c r="B11" s="28" t="s">
        <v>133</v>
      </c>
      <c r="C11" s="12"/>
      <c r="D11" s="13"/>
      <c r="E11" s="15"/>
      <c r="F11" s="16"/>
    </row>
    <row r="12" spans="1:6">
      <c r="A12" s="10" t="s">
        <v>134</v>
      </c>
      <c r="B12" s="28" t="s">
        <v>135</v>
      </c>
      <c r="C12" s="12" t="s">
        <v>90</v>
      </c>
      <c r="D12" s="13" t="s">
        <v>136</v>
      </c>
      <c r="E12" s="15"/>
      <c r="F12" s="16">
        <f t="shared" si="0"/>
        <v>0</v>
      </c>
    </row>
    <row r="13" spans="1:6">
      <c r="A13" s="10" t="s">
        <v>137</v>
      </c>
      <c r="B13" s="28" t="s">
        <v>138</v>
      </c>
      <c r="C13" s="12"/>
      <c r="D13" s="13"/>
      <c r="E13" s="15"/>
      <c r="F13" s="16"/>
    </row>
    <row r="14" spans="1:6">
      <c r="A14" s="10" t="s">
        <v>139</v>
      </c>
      <c r="B14" s="28" t="s">
        <v>140</v>
      </c>
      <c r="C14" s="12" t="s">
        <v>90</v>
      </c>
      <c r="D14" s="13" t="s">
        <v>141</v>
      </c>
      <c r="E14" s="15"/>
      <c r="F14" s="16">
        <f t="shared" si="0"/>
        <v>0</v>
      </c>
    </row>
    <row r="15" spans="1:6">
      <c r="A15" s="10" t="s">
        <v>142</v>
      </c>
      <c r="B15" s="28" t="s">
        <v>143</v>
      </c>
      <c r="C15" s="12" t="s">
        <v>90</v>
      </c>
      <c r="D15" s="13" t="s">
        <v>144</v>
      </c>
      <c r="E15" s="15"/>
      <c r="F15" s="16">
        <f t="shared" si="0"/>
        <v>0</v>
      </c>
    </row>
    <row r="16" spans="1:6">
      <c r="A16" s="10" t="s">
        <v>145</v>
      </c>
      <c r="B16" s="28" t="s">
        <v>146</v>
      </c>
      <c r="C16" s="12" t="s">
        <v>90</v>
      </c>
      <c r="D16" s="13" t="s">
        <v>147</v>
      </c>
      <c r="E16" s="15"/>
      <c r="F16" s="16">
        <f t="shared" si="0"/>
        <v>0</v>
      </c>
    </row>
    <row r="17" spans="1:6">
      <c r="A17" s="10" t="s">
        <v>148</v>
      </c>
      <c r="B17" s="28" t="s">
        <v>149</v>
      </c>
      <c r="C17" s="12" t="s">
        <v>90</v>
      </c>
      <c r="D17" s="13" t="s">
        <v>150</v>
      </c>
      <c r="E17" s="15"/>
      <c r="F17" s="16">
        <f t="shared" si="0"/>
        <v>0</v>
      </c>
    </row>
    <row r="18" spans="1:6">
      <c r="A18" s="10" t="s">
        <v>151</v>
      </c>
      <c r="B18" s="28" t="s">
        <v>152</v>
      </c>
      <c r="C18" s="12"/>
      <c r="D18" s="13"/>
      <c r="E18" s="15"/>
      <c r="F18" s="16"/>
    </row>
    <row r="19" spans="1:6">
      <c r="A19" s="10" t="s">
        <v>153</v>
      </c>
      <c r="B19" s="28" t="s">
        <v>154</v>
      </c>
      <c r="C19" s="12" t="s">
        <v>90</v>
      </c>
      <c r="D19" s="13" t="s">
        <v>155</v>
      </c>
      <c r="E19" s="15"/>
      <c r="F19" s="16">
        <f t="shared" si="0"/>
        <v>0</v>
      </c>
    </row>
    <row r="20" spans="1:6">
      <c r="A20" s="10" t="s">
        <v>156</v>
      </c>
      <c r="B20" s="28" t="s">
        <v>157</v>
      </c>
      <c r="C20" s="12" t="s">
        <v>90</v>
      </c>
      <c r="D20" s="13" t="s">
        <v>158</v>
      </c>
      <c r="E20" s="15"/>
      <c r="F20" s="16">
        <f t="shared" si="0"/>
        <v>0</v>
      </c>
    </row>
    <row r="21" spans="1:6">
      <c r="A21" s="10" t="s">
        <v>159</v>
      </c>
      <c r="B21" s="28" t="s">
        <v>160</v>
      </c>
      <c r="C21" s="12" t="s">
        <v>90</v>
      </c>
      <c r="D21" s="13" t="s">
        <v>161</v>
      </c>
      <c r="E21" s="15"/>
      <c r="F21" s="16">
        <f t="shared" si="0"/>
        <v>0</v>
      </c>
    </row>
    <row r="22" spans="1:6">
      <c r="A22" s="10" t="s">
        <v>162</v>
      </c>
      <c r="B22" s="28" t="s">
        <v>163</v>
      </c>
      <c r="C22" s="12"/>
      <c r="D22" s="13"/>
      <c r="E22" s="15"/>
      <c r="F22" s="16"/>
    </row>
    <row r="23" spans="1:6">
      <c r="A23" s="10" t="s">
        <v>164</v>
      </c>
      <c r="B23" s="28" t="s">
        <v>165</v>
      </c>
      <c r="C23" s="12" t="s">
        <v>90</v>
      </c>
      <c r="D23" s="13" t="s">
        <v>166</v>
      </c>
      <c r="E23" s="15"/>
      <c r="F23" s="16">
        <f t="shared" si="0"/>
        <v>0</v>
      </c>
    </row>
    <row r="24" spans="1:6">
      <c r="A24" s="10" t="s">
        <v>167</v>
      </c>
      <c r="B24" s="28" t="s">
        <v>168</v>
      </c>
      <c r="C24" s="12" t="s">
        <v>90</v>
      </c>
      <c r="D24" s="13" t="s">
        <v>169</v>
      </c>
      <c r="E24" s="15"/>
      <c r="F24" s="16">
        <f t="shared" si="0"/>
        <v>0</v>
      </c>
    </row>
    <row r="25" spans="1:6">
      <c r="A25" s="10" t="s">
        <v>170</v>
      </c>
      <c r="B25" s="28" t="s">
        <v>171</v>
      </c>
      <c r="C25" s="12" t="s">
        <v>90</v>
      </c>
      <c r="D25" s="13" t="s">
        <v>172</v>
      </c>
      <c r="E25" s="15"/>
      <c r="F25" s="16">
        <f t="shared" si="0"/>
        <v>0</v>
      </c>
    </row>
    <row r="26" spans="1:6">
      <c r="A26" s="10" t="s">
        <v>173</v>
      </c>
      <c r="B26" s="28" t="s">
        <v>174</v>
      </c>
      <c r="C26" s="12" t="s">
        <v>90</v>
      </c>
      <c r="D26" s="13" t="s">
        <v>175</v>
      </c>
      <c r="E26" s="15"/>
      <c r="F26" s="16">
        <f t="shared" si="0"/>
        <v>0</v>
      </c>
    </row>
    <row r="27" spans="1:6">
      <c r="A27" s="10" t="s">
        <v>176</v>
      </c>
      <c r="B27" s="28" t="s">
        <v>177</v>
      </c>
      <c r="C27" s="12" t="s">
        <v>90</v>
      </c>
      <c r="D27" s="13" t="s">
        <v>178</v>
      </c>
      <c r="E27" s="15"/>
      <c r="F27" s="16">
        <f t="shared" si="0"/>
        <v>0</v>
      </c>
    </row>
    <row r="28" spans="1:6">
      <c r="A28" s="10" t="s">
        <v>179</v>
      </c>
      <c r="B28" s="28" t="s">
        <v>180</v>
      </c>
      <c r="C28" s="12" t="s">
        <v>90</v>
      </c>
      <c r="D28" s="13" t="s">
        <v>181</v>
      </c>
      <c r="E28" s="15"/>
      <c r="F28" s="16">
        <f t="shared" si="0"/>
        <v>0</v>
      </c>
    </row>
    <row r="29" spans="1:6">
      <c r="A29" s="10" t="s">
        <v>182</v>
      </c>
      <c r="B29" s="28" t="s">
        <v>183</v>
      </c>
      <c r="C29" s="12" t="s">
        <v>90</v>
      </c>
      <c r="D29" s="13" t="s">
        <v>184</v>
      </c>
      <c r="E29" s="15"/>
      <c r="F29" s="16">
        <f t="shared" si="0"/>
        <v>0</v>
      </c>
    </row>
    <row r="30" spans="1:6">
      <c r="A30" s="10" t="s">
        <v>185</v>
      </c>
      <c r="B30" s="28" t="s">
        <v>186</v>
      </c>
      <c r="C30" s="12" t="s">
        <v>90</v>
      </c>
      <c r="D30" s="13" t="s">
        <v>187</v>
      </c>
      <c r="E30" s="15"/>
      <c r="F30" s="16">
        <f t="shared" si="0"/>
        <v>0</v>
      </c>
    </row>
    <row r="31" spans="1:6">
      <c r="A31" s="10" t="s">
        <v>188</v>
      </c>
      <c r="B31" s="28" t="s">
        <v>189</v>
      </c>
      <c r="C31" s="12"/>
      <c r="D31" s="13"/>
      <c r="E31" s="15"/>
      <c r="F31" s="16"/>
    </row>
    <row r="32" spans="1:6">
      <c r="A32" s="10" t="s">
        <v>190</v>
      </c>
      <c r="B32" s="28" t="s">
        <v>191</v>
      </c>
      <c r="C32" s="12"/>
      <c r="D32" s="13"/>
      <c r="E32" s="15"/>
      <c r="F32" s="16"/>
    </row>
    <row r="33" spans="1:6">
      <c r="A33" s="10" t="s">
        <v>192</v>
      </c>
      <c r="B33" s="28" t="s">
        <v>193</v>
      </c>
      <c r="C33" s="12" t="s">
        <v>90</v>
      </c>
      <c r="D33" s="13" t="s">
        <v>194</v>
      </c>
      <c r="E33" s="15"/>
      <c r="F33" s="16">
        <f t="shared" si="0"/>
        <v>0</v>
      </c>
    </row>
    <row r="34" spans="1:6">
      <c r="A34" s="10" t="s">
        <v>195</v>
      </c>
      <c r="B34" s="28" t="s">
        <v>196</v>
      </c>
      <c r="C34" s="12"/>
      <c r="D34" s="13"/>
      <c r="E34" s="15"/>
      <c r="F34" s="16"/>
    </row>
    <row r="35" spans="1:6">
      <c r="A35" s="10" t="s">
        <v>195</v>
      </c>
      <c r="B35" s="28" t="s">
        <v>196</v>
      </c>
      <c r="C35" s="12" t="s">
        <v>124</v>
      </c>
      <c r="D35" s="13" t="s">
        <v>197</v>
      </c>
      <c r="E35" s="15"/>
      <c r="F35" s="16">
        <f t="shared" si="0"/>
        <v>0</v>
      </c>
    </row>
    <row r="36" spans="1:6">
      <c r="A36" s="10" t="s">
        <v>198</v>
      </c>
      <c r="B36" s="28" t="s">
        <v>199</v>
      </c>
      <c r="C36" s="12" t="s">
        <v>124</v>
      </c>
      <c r="D36" s="13" t="s">
        <v>200</v>
      </c>
      <c r="E36" s="15"/>
      <c r="F36" s="16">
        <f t="shared" si="0"/>
        <v>0</v>
      </c>
    </row>
    <row r="37" spans="1:6">
      <c r="A37" s="10" t="s">
        <v>201</v>
      </c>
      <c r="B37" s="28" t="s">
        <v>202</v>
      </c>
      <c r="C37" s="12"/>
      <c r="D37" s="13"/>
      <c r="E37" s="15"/>
      <c r="F37" s="16"/>
    </row>
    <row r="38" spans="1:6">
      <c r="A38" s="10" t="s">
        <v>203</v>
      </c>
      <c r="B38" s="28" t="s">
        <v>204</v>
      </c>
      <c r="C38" s="12" t="s">
        <v>205</v>
      </c>
      <c r="D38" s="13" t="s">
        <v>206</v>
      </c>
      <c r="E38" s="15"/>
      <c r="F38" s="16">
        <f t="shared" si="0"/>
        <v>0</v>
      </c>
    </row>
    <row r="39" spans="1:6">
      <c r="A39" s="10" t="s">
        <v>207</v>
      </c>
      <c r="B39" s="28" t="s">
        <v>208</v>
      </c>
      <c r="C39" s="12" t="s">
        <v>209</v>
      </c>
      <c r="D39" s="13" t="s">
        <v>210</v>
      </c>
      <c r="E39" s="15"/>
      <c r="F39" s="16">
        <f t="shared" si="0"/>
        <v>0</v>
      </c>
    </row>
    <row r="40" spans="1:6">
      <c r="A40" s="10" t="s">
        <v>211</v>
      </c>
      <c r="B40" s="28" t="s">
        <v>212</v>
      </c>
      <c r="C40" s="12" t="s">
        <v>209</v>
      </c>
      <c r="D40" s="13" t="s">
        <v>210</v>
      </c>
      <c r="E40" s="15"/>
      <c r="F40" s="16">
        <f t="shared" si="0"/>
        <v>0</v>
      </c>
    </row>
    <row r="41" spans="1:6">
      <c r="A41" s="10" t="s">
        <v>213</v>
      </c>
      <c r="B41" s="28" t="s">
        <v>214</v>
      </c>
      <c r="C41" s="12"/>
      <c r="D41" s="13"/>
      <c r="E41" s="15"/>
      <c r="F41" s="16"/>
    </row>
    <row r="42" spans="1:6">
      <c r="A42" s="10" t="s">
        <v>215</v>
      </c>
      <c r="B42" s="28" t="s">
        <v>216</v>
      </c>
      <c r="C42" s="12"/>
      <c r="D42" s="13"/>
      <c r="E42" s="15"/>
      <c r="F42" s="16"/>
    </row>
    <row r="43" spans="1:6">
      <c r="A43" s="10" t="s">
        <v>217</v>
      </c>
      <c r="B43" s="28" t="s">
        <v>218</v>
      </c>
      <c r="C43" s="12"/>
      <c r="D43" s="13"/>
      <c r="E43" s="15"/>
      <c r="F43" s="16"/>
    </row>
    <row r="44" spans="1:6">
      <c r="A44" s="10" t="s">
        <v>219</v>
      </c>
      <c r="B44" s="28" t="s">
        <v>220</v>
      </c>
      <c r="C44" s="12" t="s">
        <v>221</v>
      </c>
      <c r="D44" s="13" t="s">
        <v>222</v>
      </c>
      <c r="E44" s="15"/>
      <c r="F44" s="16">
        <f t="shared" ref="F41:F72" si="1">D44*E44</f>
        <v>0</v>
      </c>
    </row>
    <row r="45" spans="1:6">
      <c r="A45" s="10" t="s">
        <v>223</v>
      </c>
      <c r="B45" s="28" t="s">
        <v>224</v>
      </c>
      <c r="C45" s="12" t="s">
        <v>90</v>
      </c>
      <c r="D45" s="13" t="s">
        <v>225</v>
      </c>
      <c r="E45" s="15"/>
      <c r="F45" s="16">
        <f t="shared" si="1"/>
        <v>0</v>
      </c>
    </row>
    <row r="46" spans="1:6">
      <c r="A46" s="10" t="s">
        <v>226</v>
      </c>
      <c r="B46" s="28" t="s">
        <v>227</v>
      </c>
      <c r="C46" s="12" t="s">
        <v>90</v>
      </c>
      <c r="D46" s="13" t="s">
        <v>228</v>
      </c>
      <c r="E46" s="15"/>
      <c r="F46" s="16">
        <f t="shared" si="1"/>
        <v>0</v>
      </c>
    </row>
    <row r="47" spans="1:6">
      <c r="A47" s="10" t="s">
        <v>229</v>
      </c>
      <c r="B47" s="28" t="s">
        <v>224</v>
      </c>
      <c r="C47" s="12" t="s">
        <v>90</v>
      </c>
      <c r="D47" s="13" t="s">
        <v>230</v>
      </c>
      <c r="E47" s="15"/>
      <c r="F47" s="16">
        <f t="shared" si="1"/>
        <v>0</v>
      </c>
    </row>
    <row r="48" spans="1:6">
      <c r="A48" s="10" t="s">
        <v>231</v>
      </c>
      <c r="B48" s="28" t="s">
        <v>232</v>
      </c>
      <c r="C48" s="12"/>
      <c r="D48" s="13"/>
      <c r="E48" s="15"/>
      <c r="F48" s="16"/>
    </row>
    <row r="49" spans="1:6">
      <c r="A49" s="10" t="s">
        <v>233</v>
      </c>
      <c r="B49" s="28" t="s">
        <v>234</v>
      </c>
      <c r="C49" s="12"/>
      <c r="D49" s="13"/>
      <c r="E49" s="15"/>
      <c r="F49" s="16"/>
    </row>
    <row r="50" spans="1:6">
      <c r="A50" s="10" t="s">
        <v>235</v>
      </c>
      <c r="B50" s="28" t="s">
        <v>220</v>
      </c>
      <c r="C50" s="12" t="s">
        <v>221</v>
      </c>
      <c r="D50" s="13" t="s">
        <v>236</v>
      </c>
      <c r="E50" s="15"/>
      <c r="F50" s="16">
        <f t="shared" si="1"/>
        <v>0</v>
      </c>
    </row>
    <row r="51" spans="1:6">
      <c r="A51" s="10" t="s">
        <v>237</v>
      </c>
      <c r="B51" s="28" t="s">
        <v>227</v>
      </c>
      <c r="C51" s="12" t="s">
        <v>90</v>
      </c>
      <c r="D51" s="13" t="s">
        <v>238</v>
      </c>
      <c r="E51" s="15"/>
      <c r="F51" s="16">
        <f t="shared" si="1"/>
        <v>0</v>
      </c>
    </row>
    <row r="52" spans="1:6">
      <c r="A52" s="10" t="s">
        <v>239</v>
      </c>
      <c r="B52" s="28" t="s">
        <v>240</v>
      </c>
      <c r="C52" s="12" t="s">
        <v>90</v>
      </c>
      <c r="D52" s="13" t="s">
        <v>241</v>
      </c>
      <c r="E52" s="15"/>
      <c r="F52" s="16">
        <f t="shared" si="1"/>
        <v>0</v>
      </c>
    </row>
    <row r="53" spans="1:6">
      <c r="A53" s="10" t="s">
        <v>242</v>
      </c>
      <c r="B53" s="28" t="s">
        <v>224</v>
      </c>
      <c r="C53" s="12" t="s">
        <v>90</v>
      </c>
      <c r="D53" s="13"/>
      <c r="E53" s="15"/>
      <c r="F53" s="16"/>
    </row>
    <row r="54" spans="1:6">
      <c r="A54" s="10" t="s">
        <v>243</v>
      </c>
      <c r="B54" s="28" t="s">
        <v>244</v>
      </c>
      <c r="C54" s="12"/>
      <c r="D54" s="13"/>
      <c r="E54" s="15"/>
      <c r="F54" s="16"/>
    </row>
    <row r="55" spans="1:6">
      <c r="A55" s="10" t="s">
        <v>245</v>
      </c>
      <c r="B55" s="28" t="s">
        <v>246</v>
      </c>
      <c r="C55" s="12"/>
      <c r="D55" s="13"/>
      <c r="E55" s="15"/>
      <c r="F55" s="16"/>
    </row>
    <row r="56" spans="1:6">
      <c r="A56" s="10" t="s">
        <v>247</v>
      </c>
      <c r="B56" s="28" t="s">
        <v>220</v>
      </c>
      <c r="C56" s="12" t="s">
        <v>221</v>
      </c>
      <c r="D56" s="13" t="s">
        <v>248</v>
      </c>
      <c r="E56" s="15"/>
      <c r="F56" s="16">
        <f t="shared" si="1"/>
        <v>0</v>
      </c>
    </row>
    <row r="57" spans="1:6">
      <c r="A57" s="10" t="s">
        <v>249</v>
      </c>
      <c r="B57" s="28" t="s">
        <v>227</v>
      </c>
      <c r="C57" s="12" t="s">
        <v>90</v>
      </c>
      <c r="D57" s="13" t="s">
        <v>250</v>
      </c>
      <c r="E57" s="15"/>
      <c r="F57" s="16">
        <f t="shared" si="1"/>
        <v>0</v>
      </c>
    </row>
    <row r="58" spans="1:6">
      <c r="A58" s="10" t="s">
        <v>251</v>
      </c>
      <c r="B58" s="28" t="s">
        <v>252</v>
      </c>
      <c r="C58" s="12"/>
      <c r="D58" s="13"/>
      <c r="E58" s="15"/>
      <c r="F58" s="16"/>
    </row>
    <row r="59" spans="1:6">
      <c r="A59" s="10" t="s">
        <v>253</v>
      </c>
      <c r="B59" s="28" t="s">
        <v>254</v>
      </c>
      <c r="C59" s="12"/>
      <c r="D59" s="13"/>
      <c r="E59" s="15"/>
      <c r="F59" s="16"/>
    </row>
    <row r="60" spans="1:6">
      <c r="A60" s="10" t="s">
        <v>255</v>
      </c>
      <c r="B60" s="28" t="s">
        <v>220</v>
      </c>
      <c r="C60" s="12" t="s">
        <v>221</v>
      </c>
      <c r="D60" s="13" t="s">
        <v>256</v>
      </c>
      <c r="E60" s="15"/>
      <c r="F60" s="16">
        <f t="shared" si="1"/>
        <v>0</v>
      </c>
    </row>
    <row r="61" spans="1:6">
      <c r="A61" s="10" t="s">
        <v>257</v>
      </c>
      <c r="B61" s="28" t="s">
        <v>227</v>
      </c>
      <c r="C61" s="12" t="s">
        <v>90</v>
      </c>
      <c r="D61" s="13" t="s">
        <v>258</v>
      </c>
      <c r="E61" s="15"/>
      <c r="F61" s="16">
        <f t="shared" si="1"/>
        <v>0</v>
      </c>
    </row>
    <row r="62" spans="1:6">
      <c r="A62" s="10" t="s">
        <v>259</v>
      </c>
      <c r="B62" s="28" t="s">
        <v>260</v>
      </c>
      <c r="C62" s="12"/>
      <c r="D62" s="13"/>
      <c r="E62" s="15"/>
      <c r="F62" s="16"/>
    </row>
    <row r="63" spans="1:6">
      <c r="A63" s="10" t="s">
        <v>261</v>
      </c>
      <c r="B63" s="28" t="s">
        <v>262</v>
      </c>
      <c r="C63" s="12" t="s">
        <v>90</v>
      </c>
      <c r="D63" s="13" t="s">
        <v>263</v>
      </c>
      <c r="E63" s="15"/>
      <c r="F63" s="16">
        <f t="shared" si="1"/>
        <v>0</v>
      </c>
    </row>
    <row r="64" spans="1:6">
      <c r="A64" s="10" t="s">
        <v>264</v>
      </c>
      <c r="B64" s="28" t="s">
        <v>265</v>
      </c>
      <c r="C64" s="12"/>
      <c r="D64" s="13"/>
      <c r="E64" s="15"/>
      <c r="F64" s="16"/>
    </row>
    <row r="65" spans="1:6">
      <c r="A65" s="10" t="s">
        <v>266</v>
      </c>
      <c r="B65" s="28" t="s">
        <v>267</v>
      </c>
      <c r="C65" s="12" t="s">
        <v>221</v>
      </c>
      <c r="D65" s="13" t="s">
        <v>268</v>
      </c>
      <c r="E65" s="15"/>
      <c r="F65" s="16">
        <f t="shared" si="1"/>
        <v>0</v>
      </c>
    </row>
    <row r="66" spans="1:6">
      <c r="A66" s="10" t="s">
        <v>269</v>
      </c>
      <c r="B66" s="28" t="s">
        <v>270</v>
      </c>
      <c r="C66" s="12" t="s">
        <v>90</v>
      </c>
      <c r="D66" s="13" t="s">
        <v>271</v>
      </c>
      <c r="E66" s="15"/>
      <c r="F66" s="16">
        <f t="shared" si="1"/>
        <v>0</v>
      </c>
    </row>
    <row r="67" spans="1:6">
      <c r="A67" s="10" t="s">
        <v>272</v>
      </c>
      <c r="B67" s="28" t="s">
        <v>273</v>
      </c>
      <c r="C67" s="12"/>
      <c r="D67" s="13"/>
      <c r="E67" s="15"/>
      <c r="F67" s="16"/>
    </row>
    <row r="68" spans="1:6">
      <c r="A68" s="10" t="s">
        <v>274</v>
      </c>
      <c r="B68" s="28" t="s">
        <v>275</v>
      </c>
      <c r="C68" s="12"/>
      <c r="D68" s="13"/>
      <c r="E68" s="15"/>
      <c r="F68" s="16"/>
    </row>
    <row r="69" spans="1:6">
      <c r="A69" s="10" t="s">
        <v>276</v>
      </c>
      <c r="B69" s="28" t="s">
        <v>277</v>
      </c>
      <c r="C69" s="12" t="s">
        <v>205</v>
      </c>
      <c r="D69" s="13" t="s">
        <v>278</v>
      </c>
      <c r="E69" s="15"/>
      <c r="F69" s="16">
        <f t="shared" si="1"/>
        <v>0</v>
      </c>
    </row>
    <row r="70" spans="1:6">
      <c r="A70" s="10" t="s">
        <v>279</v>
      </c>
      <c r="B70" s="28" t="s">
        <v>280</v>
      </c>
      <c r="C70" s="12"/>
      <c r="D70" s="13"/>
      <c r="E70" s="15"/>
      <c r="F70" s="16"/>
    </row>
    <row r="71" spans="1:6">
      <c r="A71" s="10" t="s">
        <v>281</v>
      </c>
      <c r="B71" s="28" t="s">
        <v>282</v>
      </c>
      <c r="C71" s="12" t="s">
        <v>205</v>
      </c>
      <c r="D71" s="13" t="s">
        <v>283</v>
      </c>
      <c r="E71" s="15"/>
      <c r="F71" s="16">
        <f t="shared" si="1"/>
        <v>0</v>
      </c>
    </row>
    <row r="72" spans="1:6">
      <c r="A72" s="10" t="s">
        <v>284</v>
      </c>
      <c r="B72" s="28" t="s">
        <v>285</v>
      </c>
      <c r="C72" s="12" t="s">
        <v>205</v>
      </c>
      <c r="D72" s="13" t="s">
        <v>286</v>
      </c>
      <c r="E72" s="15"/>
      <c r="F72" s="16">
        <f t="shared" si="1"/>
        <v>0</v>
      </c>
    </row>
    <row r="73" spans="1:6">
      <c r="A73" s="10" t="s">
        <v>287</v>
      </c>
      <c r="B73" s="28" t="s">
        <v>288</v>
      </c>
      <c r="C73" s="12"/>
      <c r="D73" s="13"/>
      <c r="E73" s="15"/>
      <c r="F73" s="16"/>
    </row>
    <row r="74" spans="1:6">
      <c r="A74" s="10" t="s">
        <v>289</v>
      </c>
      <c r="B74" s="28" t="s">
        <v>290</v>
      </c>
      <c r="C74" s="12" t="s">
        <v>205</v>
      </c>
      <c r="D74" s="13" t="s">
        <v>291</v>
      </c>
      <c r="E74" s="15"/>
      <c r="F74" s="16">
        <f t="shared" ref="F73:F100" si="2">D74*E74</f>
        <v>0</v>
      </c>
    </row>
    <row r="75" spans="1:6">
      <c r="A75" s="10" t="s">
        <v>292</v>
      </c>
      <c r="B75" s="28" t="s">
        <v>293</v>
      </c>
      <c r="C75" s="12" t="s">
        <v>294</v>
      </c>
      <c r="D75" s="13" t="s">
        <v>295</v>
      </c>
      <c r="E75" s="15"/>
      <c r="F75" s="16">
        <f t="shared" si="2"/>
        <v>0</v>
      </c>
    </row>
    <row r="76" spans="1:6">
      <c r="A76" s="10" t="s">
        <v>296</v>
      </c>
      <c r="B76" s="28" t="s">
        <v>297</v>
      </c>
      <c r="C76" s="12" t="s">
        <v>294</v>
      </c>
      <c r="D76" s="13" t="s">
        <v>298</v>
      </c>
      <c r="E76" s="15"/>
      <c r="F76" s="16">
        <f t="shared" si="2"/>
        <v>0</v>
      </c>
    </row>
    <row r="77" spans="1:6">
      <c r="A77" s="10" t="s">
        <v>299</v>
      </c>
      <c r="B77" s="28" t="s">
        <v>300</v>
      </c>
      <c r="C77" s="12" t="s">
        <v>294</v>
      </c>
      <c r="D77" s="13" t="s">
        <v>295</v>
      </c>
      <c r="E77" s="15"/>
      <c r="F77" s="16">
        <f t="shared" si="2"/>
        <v>0</v>
      </c>
    </row>
    <row r="78" spans="1:6">
      <c r="A78" s="10" t="s">
        <v>301</v>
      </c>
      <c r="B78" s="28" t="s">
        <v>302</v>
      </c>
      <c r="C78" s="12" t="s">
        <v>294</v>
      </c>
      <c r="D78" s="13" t="s">
        <v>303</v>
      </c>
      <c r="E78" s="15"/>
      <c r="F78" s="16">
        <f t="shared" si="2"/>
        <v>0</v>
      </c>
    </row>
    <row r="79" spans="1:6">
      <c r="A79" s="10" t="s">
        <v>304</v>
      </c>
      <c r="B79" s="28" t="s">
        <v>305</v>
      </c>
      <c r="C79" s="12"/>
      <c r="D79" s="13"/>
      <c r="E79" s="15"/>
      <c r="F79" s="16"/>
    </row>
    <row r="80" spans="1:6">
      <c r="A80" s="10" t="s">
        <v>306</v>
      </c>
      <c r="B80" s="28" t="s">
        <v>307</v>
      </c>
      <c r="C80" s="12" t="s">
        <v>124</v>
      </c>
      <c r="D80" s="13" t="s">
        <v>308</v>
      </c>
      <c r="E80" s="15"/>
      <c r="F80" s="16">
        <f t="shared" si="2"/>
        <v>0</v>
      </c>
    </row>
    <row r="81" spans="1:6">
      <c r="A81" s="10" t="s">
        <v>309</v>
      </c>
      <c r="B81" s="28" t="s">
        <v>310</v>
      </c>
      <c r="C81" s="12" t="s">
        <v>124</v>
      </c>
      <c r="D81" s="13" t="s">
        <v>311</v>
      </c>
      <c r="E81" s="15"/>
      <c r="F81" s="16">
        <f t="shared" si="2"/>
        <v>0</v>
      </c>
    </row>
    <row r="82" spans="1:6">
      <c r="A82" s="10" t="s">
        <v>312</v>
      </c>
      <c r="B82" s="28" t="s">
        <v>313</v>
      </c>
      <c r="C82" s="12" t="s">
        <v>124</v>
      </c>
      <c r="D82" s="13" t="s">
        <v>314</v>
      </c>
      <c r="E82" s="15"/>
      <c r="F82" s="16">
        <f t="shared" si="2"/>
        <v>0</v>
      </c>
    </row>
    <row r="83" spans="1:6">
      <c r="A83" s="10" t="s">
        <v>315</v>
      </c>
      <c r="B83" s="28" t="s">
        <v>316</v>
      </c>
      <c r="C83" s="12"/>
      <c r="D83" s="13"/>
      <c r="E83" s="15"/>
      <c r="F83" s="16"/>
    </row>
    <row r="84" spans="1:6">
      <c r="A84" s="10" t="s">
        <v>317</v>
      </c>
      <c r="B84" s="28" t="s">
        <v>318</v>
      </c>
      <c r="C84" s="12" t="s">
        <v>90</v>
      </c>
      <c r="D84" s="13" t="s">
        <v>319</v>
      </c>
      <c r="E84" s="15"/>
      <c r="F84" s="16">
        <f t="shared" si="2"/>
        <v>0</v>
      </c>
    </row>
    <row r="85" spans="1:6">
      <c r="A85" s="10" t="s">
        <v>320</v>
      </c>
      <c r="B85" s="28" t="s">
        <v>321</v>
      </c>
      <c r="C85" s="12"/>
      <c r="D85" s="13"/>
      <c r="E85" s="15"/>
      <c r="F85" s="16"/>
    </row>
    <row r="86" spans="1:6">
      <c r="A86" s="10" t="s">
        <v>322</v>
      </c>
      <c r="B86" s="28" t="s">
        <v>323</v>
      </c>
      <c r="C86" s="12" t="s">
        <v>90</v>
      </c>
      <c r="D86" s="13" t="s">
        <v>324</v>
      </c>
      <c r="E86" s="15"/>
      <c r="F86" s="16">
        <f t="shared" si="2"/>
        <v>0</v>
      </c>
    </row>
    <row r="87" spans="1:6">
      <c r="A87" s="10" t="s">
        <v>325</v>
      </c>
      <c r="B87" s="28" t="s">
        <v>326</v>
      </c>
      <c r="C87" s="12" t="s">
        <v>90</v>
      </c>
      <c r="D87" s="13" t="s">
        <v>327</v>
      </c>
      <c r="E87" s="15"/>
      <c r="F87" s="16">
        <f t="shared" si="2"/>
        <v>0</v>
      </c>
    </row>
    <row r="88" spans="1:6">
      <c r="A88" s="10" t="s">
        <v>328</v>
      </c>
      <c r="B88" s="28" t="s">
        <v>329</v>
      </c>
      <c r="C88" s="12" t="s">
        <v>90</v>
      </c>
      <c r="D88" s="13" t="s">
        <v>330</v>
      </c>
      <c r="E88" s="15"/>
      <c r="F88" s="16">
        <f t="shared" si="2"/>
        <v>0</v>
      </c>
    </row>
    <row r="89" spans="1:6">
      <c r="A89" s="10" t="s">
        <v>331</v>
      </c>
      <c r="B89" s="28" t="s">
        <v>332</v>
      </c>
      <c r="C89" s="12"/>
      <c r="D89" s="13"/>
      <c r="E89" s="15"/>
      <c r="F89" s="16"/>
    </row>
    <row r="90" spans="1:6">
      <c r="A90" s="10" t="s">
        <v>333</v>
      </c>
      <c r="B90" s="28" t="s">
        <v>334</v>
      </c>
      <c r="C90" s="12"/>
      <c r="D90" s="13"/>
      <c r="E90" s="15"/>
      <c r="F90" s="16"/>
    </row>
    <row r="91" spans="1:6">
      <c r="A91" s="10" t="s">
        <v>335</v>
      </c>
      <c r="B91" s="28" t="s">
        <v>336</v>
      </c>
      <c r="C91" s="12" t="s">
        <v>90</v>
      </c>
      <c r="D91" s="13" t="s">
        <v>337</v>
      </c>
      <c r="E91" s="15"/>
      <c r="F91" s="16">
        <f t="shared" si="2"/>
        <v>0</v>
      </c>
    </row>
    <row r="92" spans="1:6">
      <c r="A92" s="10" t="s">
        <v>338</v>
      </c>
      <c r="B92" s="28" t="s">
        <v>339</v>
      </c>
      <c r="C92" s="12" t="s">
        <v>90</v>
      </c>
      <c r="D92" s="13" t="s">
        <v>340</v>
      </c>
      <c r="E92" s="15"/>
      <c r="F92" s="16">
        <f t="shared" si="2"/>
        <v>0</v>
      </c>
    </row>
    <row r="93" spans="1:6">
      <c r="A93" s="10" t="s">
        <v>341</v>
      </c>
      <c r="B93" s="28" t="s">
        <v>342</v>
      </c>
      <c r="C93" s="12"/>
      <c r="D93" s="13"/>
      <c r="E93" s="15"/>
      <c r="F93" s="16"/>
    </row>
    <row r="94" spans="1:6">
      <c r="A94" s="10" t="s">
        <v>343</v>
      </c>
      <c r="B94" s="28" t="s">
        <v>344</v>
      </c>
      <c r="C94" s="12"/>
      <c r="D94" s="13"/>
      <c r="E94" s="15"/>
      <c r="F94" s="16"/>
    </row>
    <row r="95" spans="1:6">
      <c r="A95" s="10" t="s">
        <v>345</v>
      </c>
      <c r="B95" s="28" t="s">
        <v>346</v>
      </c>
      <c r="C95" s="12" t="s">
        <v>90</v>
      </c>
      <c r="D95" s="13" t="s">
        <v>347</v>
      </c>
      <c r="E95" s="15"/>
      <c r="F95" s="16">
        <f t="shared" si="2"/>
        <v>0</v>
      </c>
    </row>
    <row r="96" spans="1:6">
      <c r="A96" s="10" t="s">
        <v>348</v>
      </c>
      <c r="B96" s="28" t="s">
        <v>349</v>
      </c>
      <c r="C96" s="12" t="s">
        <v>90</v>
      </c>
      <c r="D96" s="13" t="s">
        <v>350</v>
      </c>
      <c r="E96" s="15"/>
      <c r="F96" s="16">
        <f t="shared" si="2"/>
        <v>0</v>
      </c>
    </row>
    <row r="97" spans="1:6">
      <c r="A97" s="10" t="s">
        <v>351</v>
      </c>
      <c r="B97" s="28" t="s">
        <v>352</v>
      </c>
      <c r="C97" s="12"/>
      <c r="D97" s="13"/>
      <c r="E97" s="15"/>
      <c r="F97" s="16"/>
    </row>
    <row r="98" spans="1:6">
      <c r="A98" s="10" t="s">
        <v>353</v>
      </c>
      <c r="B98" s="28" t="s">
        <v>354</v>
      </c>
      <c r="C98" s="12" t="s">
        <v>90</v>
      </c>
      <c r="D98" s="13" t="s">
        <v>355</v>
      </c>
      <c r="E98" s="15"/>
      <c r="F98" s="16">
        <f t="shared" si="2"/>
        <v>0</v>
      </c>
    </row>
    <row r="99" spans="1:6">
      <c r="A99" s="10" t="s">
        <v>356</v>
      </c>
      <c r="B99" s="28" t="s">
        <v>357</v>
      </c>
      <c r="C99" s="12"/>
      <c r="D99" s="13"/>
      <c r="E99" s="15"/>
      <c r="F99" s="16"/>
    </row>
    <row r="100" spans="1:6">
      <c r="A100" s="10" t="s">
        <v>358</v>
      </c>
      <c r="B100" s="28" t="s">
        <v>359</v>
      </c>
      <c r="C100" s="12" t="s">
        <v>90</v>
      </c>
      <c r="D100" s="13" t="s">
        <v>360</v>
      </c>
      <c r="E100" s="15"/>
      <c r="F100" s="16">
        <f t="shared" si="2"/>
        <v>0</v>
      </c>
    </row>
    <row r="101" ht="28" customHeight="1" spans="1:6">
      <c r="A101" s="17"/>
      <c r="B101" s="18" t="s">
        <v>361</v>
      </c>
      <c r="C101" s="43"/>
      <c r="D101" s="43"/>
      <c r="E101" s="25">
        <f>SUM(F8:F100)</f>
        <v>0</v>
      </c>
      <c r="F101" s="26"/>
    </row>
    <row r="102" spans="1:6">
      <c r="A102" s="3"/>
      <c r="B102" s="3"/>
      <c r="C102" s="22"/>
      <c r="D102" s="22"/>
      <c r="E102" s="22"/>
      <c r="F102" s="22"/>
    </row>
  </sheetData>
  <sheetProtection algorithmName="SHA-512" hashValue="0ZzcJcw5khSMLfHxL+fCMQCUHovwUU7NccSTc5fSE20eKFn6KVn+p4dM54xQiA0tf0d2TOUTMKL3lsjLPseAVw==" saltValue="uuc4UQocz97ZCesHYQ7sHw==" spinCount="100000" sheet="1" objects="1"/>
  <mergeCells count="7">
    <mergeCell ref="A1:F1"/>
    <mergeCell ref="A2:F2"/>
    <mergeCell ref="A3:E3"/>
    <mergeCell ref="A4:F4"/>
    <mergeCell ref="E101:F101"/>
    <mergeCell ref="A102:B102"/>
    <mergeCell ref="C102:F10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"/>
  <sheetViews>
    <sheetView topLeftCell="A4" workbookViewId="0">
      <selection activeCell="F14" sqref="F14"/>
    </sheetView>
  </sheetViews>
  <sheetFormatPr defaultColWidth="9" defaultRowHeight="14.25" outlineLevelCol="5"/>
  <cols>
    <col min="2" max="2" width="30.625" customWidth="1"/>
    <col min="3" max="3" width="5.5" customWidth="1"/>
    <col min="4" max="4" width="8.5" customWidth="1"/>
    <col min="6" max="6" width="15" customWidth="1"/>
  </cols>
  <sheetData>
    <row r="1" ht="35" customHeight="1" spans="1:6">
      <c r="A1" s="1" t="s">
        <v>46</v>
      </c>
      <c r="B1" s="2"/>
      <c r="C1" s="2"/>
      <c r="D1" s="2"/>
      <c r="E1" s="2"/>
      <c r="F1" s="2"/>
    </row>
    <row r="2" ht="20" customHeight="1" spans="1:6">
      <c r="A2" s="3" t="s">
        <v>1</v>
      </c>
      <c r="B2" s="3"/>
      <c r="C2" s="3"/>
      <c r="D2" s="3"/>
      <c r="E2" s="3"/>
      <c r="F2" s="3"/>
    </row>
    <row r="3" ht="20" customHeight="1" spans="1:6">
      <c r="A3" s="3" t="s">
        <v>116</v>
      </c>
      <c r="B3" s="3"/>
      <c r="C3" s="3"/>
      <c r="D3" s="3"/>
      <c r="E3" s="3"/>
      <c r="F3" s="3"/>
    </row>
    <row r="4" ht="28" customHeight="1" spans="1:6">
      <c r="A4" s="4" t="s">
        <v>362</v>
      </c>
      <c r="B4" s="5"/>
      <c r="C4" s="5"/>
      <c r="D4" s="5"/>
      <c r="E4" s="5"/>
      <c r="F4" s="6"/>
    </row>
    <row r="5" ht="43" customHeight="1" spans="1:6">
      <c r="A5" s="7" t="s">
        <v>49</v>
      </c>
      <c r="B5" s="8" t="s">
        <v>50</v>
      </c>
      <c r="C5" s="8" t="s">
        <v>51</v>
      </c>
      <c r="D5" s="8" t="s">
        <v>52</v>
      </c>
      <c r="E5" s="8" t="s">
        <v>53</v>
      </c>
      <c r="F5" s="9" t="s">
        <v>54</v>
      </c>
    </row>
    <row r="6" spans="1:6">
      <c r="A6" s="10" t="s">
        <v>363</v>
      </c>
      <c r="B6" s="28" t="s">
        <v>364</v>
      </c>
      <c r="C6" s="12"/>
      <c r="D6" s="13"/>
      <c r="E6" s="15"/>
      <c r="F6" s="16"/>
    </row>
    <row r="7" spans="1:6">
      <c r="A7" s="10" t="s">
        <v>365</v>
      </c>
      <c r="B7" s="28" t="s">
        <v>193</v>
      </c>
      <c r="C7" s="12"/>
      <c r="D7" s="13"/>
      <c r="E7" s="15"/>
      <c r="F7" s="16"/>
    </row>
    <row r="8" spans="1:6">
      <c r="A8" s="10" t="s">
        <v>366</v>
      </c>
      <c r="B8" s="28" t="s">
        <v>367</v>
      </c>
      <c r="C8" s="12" t="s">
        <v>124</v>
      </c>
      <c r="D8" s="13" t="s">
        <v>368</v>
      </c>
      <c r="E8" s="15"/>
      <c r="F8" s="16">
        <f>D8*E8</f>
        <v>0</v>
      </c>
    </row>
    <row r="9" spans="1:6">
      <c r="A9" s="10" t="s">
        <v>369</v>
      </c>
      <c r="B9" s="28" t="s">
        <v>370</v>
      </c>
      <c r="C9" s="12" t="s">
        <v>124</v>
      </c>
      <c r="D9" s="13" t="s">
        <v>371</v>
      </c>
      <c r="E9" s="15"/>
      <c r="F9" s="16">
        <f t="shared" ref="F9:F40" si="0">D9*E9</f>
        <v>0</v>
      </c>
    </row>
    <row r="10" spans="1:6">
      <c r="A10" s="10" t="s">
        <v>372</v>
      </c>
      <c r="B10" s="28" t="s">
        <v>373</v>
      </c>
      <c r="C10" s="12" t="s">
        <v>124</v>
      </c>
      <c r="D10" s="13" t="s">
        <v>374</v>
      </c>
      <c r="E10" s="15"/>
      <c r="F10" s="16">
        <f t="shared" si="0"/>
        <v>0</v>
      </c>
    </row>
    <row r="11" spans="1:6">
      <c r="A11" s="10" t="s">
        <v>375</v>
      </c>
      <c r="B11" s="28" t="s">
        <v>376</v>
      </c>
      <c r="C11" s="12"/>
      <c r="D11" s="13"/>
      <c r="E11" s="15"/>
      <c r="F11" s="16"/>
    </row>
    <row r="12" spans="1:6">
      <c r="A12" s="10" t="s">
        <v>377</v>
      </c>
      <c r="B12" s="28" t="s">
        <v>378</v>
      </c>
      <c r="C12" s="12" t="s">
        <v>90</v>
      </c>
      <c r="D12" s="13" t="s">
        <v>379</v>
      </c>
      <c r="E12" s="15"/>
      <c r="F12" s="16">
        <f t="shared" si="0"/>
        <v>0</v>
      </c>
    </row>
    <row r="13" spans="1:6">
      <c r="A13" s="10" t="s">
        <v>380</v>
      </c>
      <c r="B13" s="28" t="s">
        <v>381</v>
      </c>
      <c r="C13" s="12"/>
      <c r="D13" s="13"/>
      <c r="E13" s="15"/>
      <c r="F13" s="16"/>
    </row>
    <row r="14" spans="1:6">
      <c r="A14" s="10" t="s">
        <v>382</v>
      </c>
      <c r="B14" s="28" t="s">
        <v>381</v>
      </c>
      <c r="C14" s="12"/>
      <c r="D14" s="13"/>
      <c r="E14" s="15"/>
      <c r="F14" s="16"/>
    </row>
    <row r="15" spans="1:6">
      <c r="A15" s="10" t="s">
        <v>383</v>
      </c>
      <c r="B15" s="28" t="s">
        <v>384</v>
      </c>
      <c r="C15" s="12"/>
      <c r="D15" s="13"/>
      <c r="E15" s="15"/>
      <c r="F15" s="16"/>
    </row>
    <row r="16" spans="1:6">
      <c r="A16" s="10" t="s">
        <v>385</v>
      </c>
      <c r="B16" s="28" t="s">
        <v>386</v>
      </c>
      <c r="C16" s="12" t="s">
        <v>124</v>
      </c>
      <c r="D16" s="13" t="s">
        <v>387</v>
      </c>
      <c r="E16" s="15"/>
      <c r="F16" s="16">
        <f t="shared" si="0"/>
        <v>0</v>
      </c>
    </row>
    <row r="17" spans="1:6">
      <c r="A17" s="10" t="s">
        <v>388</v>
      </c>
      <c r="B17" s="28" t="s">
        <v>389</v>
      </c>
      <c r="C17" s="12" t="s">
        <v>124</v>
      </c>
      <c r="D17" s="13" t="s">
        <v>390</v>
      </c>
      <c r="E17" s="15"/>
      <c r="F17" s="16">
        <f t="shared" si="0"/>
        <v>0</v>
      </c>
    </row>
    <row r="18" spans="1:6">
      <c r="A18" s="10" t="s">
        <v>391</v>
      </c>
      <c r="B18" s="28" t="s">
        <v>392</v>
      </c>
      <c r="C18" s="12"/>
      <c r="D18" s="13"/>
      <c r="E18" s="15"/>
      <c r="F18" s="16"/>
    </row>
    <row r="19" spans="1:6">
      <c r="A19" s="10" t="s">
        <v>393</v>
      </c>
      <c r="B19" s="28" t="s">
        <v>386</v>
      </c>
      <c r="C19" s="12" t="s">
        <v>124</v>
      </c>
      <c r="D19" s="13" t="s">
        <v>394</v>
      </c>
      <c r="E19" s="15"/>
      <c r="F19" s="16">
        <f t="shared" si="0"/>
        <v>0</v>
      </c>
    </row>
    <row r="20" spans="1:6">
      <c r="A20" s="10" t="s">
        <v>395</v>
      </c>
      <c r="B20" s="28" t="s">
        <v>389</v>
      </c>
      <c r="C20" s="12" t="s">
        <v>124</v>
      </c>
      <c r="D20" s="13" t="s">
        <v>396</v>
      </c>
      <c r="E20" s="15"/>
      <c r="F20" s="16">
        <f t="shared" si="0"/>
        <v>0</v>
      </c>
    </row>
    <row r="21" spans="1:6">
      <c r="A21" s="10" t="s">
        <v>397</v>
      </c>
      <c r="B21" s="28" t="s">
        <v>398</v>
      </c>
      <c r="C21" s="12" t="s">
        <v>124</v>
      </c>
      <c r="D21" s="13" t="s">
        <v>399</v>
      </c>
      <c r="E21" s="15"/>
      <c r="F21" s="16">
        <f t="shared" si="0"/>
        <v>0</v>
      </c>
    </row>
    <row r="22" spans="1:6">
      <c r="A22" s="10" t="s">
        <v>400</v>
      </c>
      <c r="B22" s="28" t="s">
        <v>401</v>
      </c>
      <c r="C22" s="12"/>
      <c r="D22" s="13"/>
      <c r="E22" s="15"/>
      <c r="F22" s="16"/>
    </row>
    <row r="23" spans="1:6">
      <c r="A23" s="10" t="s">
        <v>402</v>
      </c>
      <c r="B23" s="28" t="s">
        <v>403</v>
      </c>
      <c r="C23" s="12" t="s">
        <v>124</v>
      </c>
      <c r="D23" s="13" t="s">
        <v>404</v>
      </c>
      <c r="E23" s="15"/>
      <c r="F23" s="16">
        <f t="shared" si="0"/>
        <v>0</v>
      </c>
    </row>
    <row r="24" spans="1:6">
      <c r="A24" s="10" t="s">
        <v>405</v>
      </c>
      <c r="B24" s="28" t="s">
        <v>406</v>
      </c>
      <c r="C24" s="12"/>
      <c r="D24" s="13"/>
      <c r="E24" s="15"/>
      <c r="F24" s="16"/>
    </row>
    <row r="25" spans="1:6">
      <c r="A25" s="10" t="s">
        <v>407</v>
      </c>
      <c r="B25" s="28" t="s">
        <v>408</v>
      </c>
      <c r="C25" s="12" t="s">
        <v>90</v>
      </c>
      <c r="D25" s="13" t="s">
        <v>409</v>
      </c>
      <c r="E25" s="15"/>
      <c r="F25" s="16">
        <f t="shared" si="0"/>
        <v>0</v>
      </c>
    </row>
    <row r="26" spans="1:6">
      <c r="A26" s="10" t="s">
        <v>410</v>
      </c>
      <c r="B26" s="28" t="s">
        <v>411</v>
      </c>
      <c r="C26" s="12"/>
      <c r="D26" s="13"/>
      <c r="E26" s="15"/>
      <c r="F26" s="16"/>
    </row>
    <row r="27" spans="1:6">
      <c r="A27" s="10" t="s">
        <v>412</v>
      </c>
      <c r="B27" s="28" t="s">
        <v>413</v>
      </c>
      <c r="C27" s="12" t="s">
        <v>124</v>
      </c>
      <c r="D27" s="13" t="s">
        <v>414</v>
      </c>
      <c r="E27" s="15"/>
      <c r="F27" s="16">
        <f t="shared" si="0"/>
        <v>0</v>
      </c>
    </row>
    <row r="28" spans="1:6">
      <c r="A28" s="10" t="s">
        <v>415</v>
      </c>
      <c r="B28" s="28" t="s">
        <v>416</v>
      </c>
      <c r="C28" s="12"/>
      <c r="D28" s="13"/>
      <c r="E28" s="15"/>
      <c r="F28" s="16"/>
    </row>
    <row r="29" spans="1:6">
      <c r="A29" s="10" t="s">
        <v>417</v>
      </c>
      <c r="B29" s="28" t="s">
        <v>418</v>
      </c>
      <c r="C29" s="12" t="s">
        <v>124</v>
      </c>
      <c r="D29" s="13"/>
      <c r="E29" s="15"/>
      <c r="F29" s="16"/>
    </row>
    <row r="30" spans="1:6">
      <c r="A30" s="10" t="s">
        <v>419</v>
      </c>
      <c r="B30" s="28" t="s">
        <v>420</v>
      </c>
      <c r="C30" s="12" t="s">
        <v>124</v>
      </c>
      <c r="D30" s="13" t="s">
        <v>414</v>
      </c>
      <c r="E30" s="15"/>
      <c r="F30" s="16">
        <f t="shared" si="0"/>
        <v>0</v>
      </c>
    </row>
    <row r="31" spans="1:6">
      <c r="A31" s="10" t="s">
        <v>421</v>
      </c>
      <c r="B31" s="28" t="s">
        <v>422</v>
      </c>
      <c r="C31" s="12"/>
      <c r="D31" s="13"/>
      <c r="E31" s="15"/>
      <c r="F31" s="16"/>
    </row>
    <row r="32" spans="1:6">
      <c r="A32" s="10" t="s">
        <v>423</v>
      </c>
      <c r="B32" s="28" t="s">
        <v>424</v>
      </c>
      <c r="C32" s="12" t="s">
        <v>124</v>
      </c>
      <c r="D32" s="13" t="s">
        <v>425</v>
      </c>
      <c r="E32" s="15"/>
      <c r="F32" s="16">
        <f t="shared" si="0"/>
        <v>0</v>
      </c>
    </row>
    <row r="33" spans="1:6">
      <c r="A33" s="10" t="s">
        <v>426</v>
      </c>
      <c r="B33" s="28" t="s">
        <v>427</v>
      </c>
      <c r="C33" s="12" t="s">
        <v>124</v>
      </c>
      <c r="D33" s="13" t="s">
        <v>428</v>
      </c>
      <c r="E33" s="15"/>
      <c r="F33" s="16">
        <f t="shared" si="0"/>
        <v>0</v>
      </c>
    </row>
    <row r="34" spans="1:6">
      <c r="A34" s="10" t="s">
        <v>429</v>
      </c>
      <c r="B34" s="28" t="s">
        <v>430</v>
      </c>
      <c r="C34" s="12" t="s">
        <v>124</v>
      </c>
      <c r="D34" s="13" t="s">
        <v>431</v>
      </c>
      <c r="E34" s="15"/>
      <c r="F34" s="16">
        <f t="shared" si="0"/>
        <v>0</v>
      </c>
    </row>
    <row r="35" spans="1:6">
      <c r="A35" s="10" t="s">
        <v>432</v>
      </c>
      <c r="B35" s="28" t="s">
        <v>433</v>
      </c>
      <c r="C35" s="12" t="s">
        <v>124</v>
      </c>
      <c r="D35" s="13" t="s">
        <v>434</v>
      </c>
      <c r="E35" s="15"/>
      <c r="F35" s="16">
        <f t="shared" si="0"/>
        <v>0</v>
      </c>
    </row>
    <row r="36" spans="1:6">
      <c r="A36" s="10" t="s">
        <v>435</v>
      </c>
      <c r="B36" s="28" t="s">
        <v>436</v>
      </c>
      <c r="C36" s="12"/>
      <c r="D36" s="13"/>
      <c r="E36" s="15"/>
      <c r="F36" s="16"/>
    </row>
    <row r="37" spans="1:6">
      <c r="A37" s="10" t="s">
        <v>437</v>
      </c>
      <c r="B37" s="28" t="s">
        <v>438</v>
      </c>
      <c r="C37" s="12" t="s">
        <v>221</v>
      </c>
      <c r="D37" s="13" t="s">
        <v>439</v>
      </c>
      <c r="E37" s="15"/>
      <c r="F37" s="16">
        <f t="shared" si="0"/>
        <v>0</v>
      </c>
    </row>
    <row r="38" spans="1:6">
      <c r="A38" s="10" t="s">
        <v>440</v>
      </c>
      <c r="B38" s="28" t="s">
        <v>441</v>
      </c>
      <c r="C38" s="12" t="s">
        <v>221</v>
      </c>
      <c r="D38" s="13" t="s">
        <v>442</v>
      </c>
      <c r="E38" s="15"/>
      <c r="F38" s="16">
        <f t="shared" si="0"/>
        <v>0</v>
      </c>
    </row>
    <row r="39" spans="1:6">
      <c r="A39" s="10" t="s">
        <v>443</v>
      </c>
      <c r="B39" s="28" t="s">
        <v>444</v>
      </c>
      <c r="C39" s="12"/>
      <c r="D39" s="13"/>
      <c r="E39" s="15"/>
      <c r="F39" s="16"/>
    </row>
    <row r="40" spans="1:6">
      <c r="A40" s="10" t="s">
        <v>445</v>
      </c>
      <c r="B40" s="28" t="s">
        <v>446</v>
      </c>
      <c r="C40" s="12" t="s">
        <v>90</v>
      </c>
      <c r="D40" s="13" t="s">
        <v>447</v>
      </c>
      <c r="E40" s="15"/>
      <c r="F40" s="16">
        <f t="shared" si="0"/>
        <v>0</v>
      </c>
    </row>
    <row r="41" spans="1:6">
      <c r="A41" s="10" t="s">
        <v>448</v>
      </c>
      <c r="B41" s="28" t="s">
        <v>449</v>
      </c>
      <c r="C41" s="12"/>
      <c r="D41" s="13"/>
      <c r="E41" s="15"/>
      <c r="F41" s="16"/>
    </row>
    <row r="42" spans="1:6">
      <c r="A42" s="10" t="s">
        <v>450</v>
      </c>
      <c r="B42" s="28" t="s">
        <v>451</v>
      </c>
      <c r="C42" s="12"/>
      <c r="D42" s="13"/>
      <c r="E42" s="15"/>
      <c r="F42" s="16"/>
    </row>
    <row r="43" spans="1:6">
      <c r="A43" s="10" t="s">
        <v>452</v>
      </c>
      <c r="B43" s="28" t="s">
        <v>453</v>
      </c>
      <c r="C43" s="12" t="s">
        <v>205</v>
      </c>
      <c r="D43" s="13" t="s">
        <v>454</v>
      </c>
      <c r="E43" s="15"/>
      <c r="F43" s="16">
        <f t="shared" ref="F41:F73" si="1">D43*E43</f>
        <v>0</v>
      </c>
    </row>
    <row r="44" spans="1:6">
      <c r="A44" s="10" t="s">
        <v>455</v>
      </c>
      <c r="B44" s="28" t="s">
        <v>456</v>
      </c>
      <c r="C44" s="12"/>
      <c r="D44" s="13"/>
      <c r="E44" s="15"/>
      <c r="F44" s="16"/>
    </row>
    <row r="45" spans="1:6">
      <c r="A45" s="10" t="s">
        <v>457</v>
      </c>
      <c r="B45" s="28" t="s">
        <v>458</v>
      </c>
      <c r="C45" s="12" t="s">
        <v>205</v>
      </c>
      <c r="D45" s="13" t="s">
        <v>459</v>
      </c>
      <c r="E45" s="15"/>
      <c r="F45" s="16">
        <f t="shared" si="1"/>
        <v>0</v>
      </c>
    </row>
    <row r="46" spans="1:6">
      <c r="A46" s="10" t="s">
        <v>460</v>
      </c>
      <c r="B46" s="28" t="s">
        <v>461</v>
      </c>
      <c r="C46" s="12" t="s">
        <v>205</v>
      </c>
      <c r="D46" s="13" t="s">
        <v>462</v>
      </c>
      <c r="E46" s="15"/>
      <c r="F46" s="16">
        <f t="shared" si="1"/>
        <v>0</v>
      </c>
    </row>
    <row r="47" spans="1:6">
      <c r="A47" s="10" t="s">
        <v>463</v>
      </c>
      <c r="B47" s="28" t="s">
        <v>464</v>
      </c>
      <c r="C47" s="12"/>
      <c r="D47" s="13"/>
      <c r="E47" s="15"/>
      <c r="F47" s="16"/>
    </row>
    <row r="48" spans="1:6">
      <c r="A48" s="10" t="s">
        <v>465</v>
      </c>
      <c r="B48" s="28" t="s">
        <v>466</v>
      </c>
      <c r="C48" s="12"/>
      <c r="D48" s="13"/>
      <c r="E48" s="15"/>
      <c r="F48" s="16"/>
    </row>
    <row r="49" spans="1:6">
      <c r="A49" s="10" t="s">
        <v>467</v>
      </c>
      <c r="B49" s="28" t="s">
        <v>468</v>
      </c>
      <c r="C49" s="12" t="s">
        <v>90</v>
      </c>
      <c r="D49" s="13" t="s">
        <v>469</v>
      </c>
      <c r="E49" s="15"/>
      <c r="F49" s="16">
        <f t="shared" si="1"/>
        <v>0</v>
      </c>
    </row>
    <row r="50" spans="1:6">
      <c r="A50" s="10" t="s">
        <v>470</v>
      </c>
      <c r="B50" s="28" t="s">
        <v>471</v>
      </c>
      <c r="C50" s="12"/>
      <c r="D50" s="13"/>
      <c r="E50" s="15"/>
      <c r="F50" s="16"/>
    </row>
    <row r="51" spans="1:6">
      <c r="A51" s="10" t="s">
        <v>472</v>
      </c>
      <c r="B51" s="28" t="s">
        <v>473</v>
      </c>
      <c r="C51" s="12"/>
      <c r="D51" s="13"/>
      <c r="E51" s="15"/>
      <c r="F51" s="16"/>
    </row>
    <row r="52" spans="1:6">
      <c r="A52" s="10" t="s">
        <v>474</v>
      </c>
      <c r="B52" s="28" t="s">
        <v>475</v>
      </c>
      <c r="C52" s="12"/>
      <c r="D52" s="13"/>
      <c r="E52" s="15"/>
      <c r="F52" s="16"/>
    </row>
    <row r="53" spans="1:6">
      <c r="A53" s="10" t="s">
        <v>476</v>
      </c>
      <c r="B53" s="28" t="s">
        <v>477</v>
      </c>
      <c r="C53" s="12" t="s">
        <v>205</v>
      </c>
      <c r="D53" s="13" t="s">
        <v>478</v>
      </c>
      <c r="E53" s="15"/>
      <c r="F53" s="16">
        <f t="shared" si="1"/>
        <v>0</v>
      </c>
    </row>
    <row r="54" spans="1:6">
      <c r="A54" s="10" t="s">
        <v>479</v>
      </c>
      <c r="B54" s="28" t="s">
        <v>480</v>
      </c>
      <c r="C54" s="12"/>
      <c r="D54" s="13"/>
      <c r="E54" s="15"/>
      <c r="F54" s="16"/>
    </row>
    <row r="55" spans="1:6">
      <c r="A55" s="10" t="s">
        <v>481</v>
      </c>
      <c r="B55" s="28" t="s">
        <v>482</v>
      </c>
      <c r="C55" s="12" t="s">
        <v>205</v>
      </c>
      <c r="D55" s="13" t="s">
        <v>483</v>
      </c>
      <c r="E55" s="15"/>
      <c r="F55" s="16">
        <f t="shared" si="1"/>
        <v>0</v>
      </c>
    </row>
    <row r="56" spans="1:6">
      <c r="A56" s="10" t="s">
        <v>484</v>
      </c>
      <c r="B56" s="28" t="s">
        <v>485</v>
      </c>
      <c r="C56" s="12"/>
      <c r="D56" s="13"/>
      <c r="E56" s="15"/>
      <c r="F56" s="16"/>
    </row>
    <row r="57" spans="1:6">
      <c r="A57" s="10" t="s">
        <v>486</v>
      </c>
      <c r="B57" s="28" t="s">
        <v>487</v>
      </c>
      <c r="C57" s="12" t="s">
        <v>205</v>
      </c>
      <c r="D57" s="13" t="s">
        <v>488</v>
      </c>
      <c r="E57" s="15"/>
      <c r="F57" s="16">
        <f t="shared" si="1"/>
        <v>0</v>
      </c>
    </row>
    <row r="58" spans="1:6">
      <c r="A58" s="10" t="s">
        <v>489</v>
      </c>
      <c r="B58" s="28" t="s">
        <v>482</v>
      </c>
      <c r="C58" s="12" t="s">
        <v>205</v>
      </c>
      <c r="D58" s="13" t="s">
        <v>490</v>
      </c>
      <c r="E58" s="15"/>
      <c r="F58" s="16">
        <f t="shared" si="1"/>
        <v>0</v>
      </c>
    </row>
    <row r="59" spans="1:6">
      <c r="A59" s="10" t="s">
        <v>491</v>
      </c>
      <c r="B59" s="28" t="s">
        <v>288</v>
      </c>
      <c r="C59" s="12"/>
      <c r="D59" s="13"/>
      <c r="E59" s="15"/>
      <c r="F59" s="16"/>
    </row>
    <row r="60" spans="1:6">
      <c r="A60" s="10" t="s">
        <v>492</v>
      </c>
      <c r="B60" s="28" t="s">
        <v>487</v>
      </c>
      <c r="C60" s="12" t="s">
        <v>205</v>
      </c>
      <c r="D60" s="13" t="s">
        <v>493</v>
      </c>
      <c r="E60" s="15"/>
      <c r="F60" s="16">
        <f t="shared" si="1"/>
        <v>0</v>
      </c>
    </row>
    <row r="61" spans="1:6">
      <c r="A61" s="10" t="s">
        <v>494</v>
      </c>
      <c r="B61" s="28" t="s">
        <v>495</v>
      </c>
      <c r="C61" s="12"/>
      <c r="D61" s="13"/>
      <c r="E61" s="15"/>
      <c r="F61" s="16"/>
    </row>
    <row r="62" spans="1:6">
      <c r="A62" s="10" t="s">
        <v>496</v>
      </c>
      <c r="B62" s="28" t="s">
        <v>240</v>
      </c>
      <c r="C62" s="12" t="s">
        <v>90</v>
      </c>
      <c r="D62" s="13" t="s">
        <v>497</v>
      </c>
      <c r="E62" s="15"/>
      <c r="F62" s="16">
        <f t="shared" si="1"/>
        <v>0</v>
      </c>
    </row>
    <row r="63" spans="1:6">
      <c r="A63" s="10" t="s">
        <v>498</v>
      </c>
      <c r="B63" s="28" t="s">
        <v>499</v>
      </c>
      <c r="C63" s="12"/>
      <c r="D63" s="13"/>
      <c r="E63" s="15"/>
      <c r="F63" s="16"/>
    </row>
    <row r="64" spans="1:6">
      <c r="A64" s="10" t="s">
        <v>500</v>
      </c>
      <c r="B64" s="28" t="s">
        <v>501</v>
      </c>
      <c r="C64" s="12" t="s">
        <v>90</v>
      </c>
      <c r="D64" s="13" t="s">
        <v>502</v>
      </c>
      <c r="E64" s="15"/>
      <c r="F64" s="16">
        <f t="shared" si="1"/>
        <v>0</v>
      </c>
    </row>
    <row r="65" spans="1:6">
      <c r="A65" s="10" t="s">
        <v>503</v>
      </c>
      <c r="B65" s="28" t="s">
        <v>504</v>
      </c>
      <c r="C65" s="12"/>
      <c r="D65" s="13"/>
      <c r="E65" s="15"/>
      <c r="F65" s="16"/>
    </row>
    <row r="66" spans="1:6">
      <c r="A66" s="10" t="s">
        <v>505</v>
      </c>
      <c r="B66" s="28" t="s">
        <v>506</v>
      </c>
      <c r="C66" s="12"/>
      <c r="D66" s="13"/>
      <c r="E66" s="15"/>
      <c r="F66" s="16"/>
    </row>
    <row r="67" spans="1:6">
      <c r="A67" s="10" t="s">
        <v>507</v>
      </c>
      <c r="B67" s="28" t="s">
        <v>508</v>
      </c>
      <c r="C67" s="12" t="s">
        <v>124</v>
      </c>
      <c r="D67" s="13" t="s">
        <v>509</v>
      </c>
      <c r="E67" s="15"/>
      <c r="F67" s="16">
        <f t="shared" si="1"/>
        <v>0</v>
      </c>
    </row>
    <row r="68" spans="1:6">
      <c r="A68" s="10" t="s">
        <v>510</v>
      </c>
      <c r="B68" s="28" t="s">
        <v>511</v>
      </c>
      <c r="C68" s="12" t="s">
        <v>124</v>
      </c>
      <c r="D68" s="13" t="s">
        <v>512</v>
      </c>
      <c r="E68" s="15"/>
      <c r="F68" s="16">
        <f t="shared" si="1"/>
        <v>0</v>
      </c>
    </row>
    <row r="69" spans="1:6">
      <c r="A69" s="10" t="s">
        <v>513</v>
      </c>
      <c r="B69" s="28" t="s">
        <v>514</v>
      </c>
      <c r="C69" s="12" t="s">
        <v>124</v>
      </c>
      <c r="D69" s="13" t="s">
        <v>515</v>
      </c>
      <c r="E69" s="15"/>
      <c r="F69" s="16">
        <f t="shared" si="1"/>
        <v>0</v>
      </c>
    </row>
    <row r="70" spans="1:6">
      <c r="A70" s="10" t="s">
        <v>516</v>
      </c>
      <c r="B70" s="28" t="s">
        <v>517</v>
      </c>
      <c r="C70" s="12"/>
      <c r="D70" s="13"/>
      <c r="E70" s="15"/>
      <c r="F70" s="16"/>
    </row>
    <row r="71" spans="1:6">
      <c r="A71" s="10" t="s">
        <v>518</v>
      </c>
      <c r="B71" s="28" t="s">
        <v>519</v>
      </c>
      <c r="C71" s="12"/>
      <c r="D71" s="13"/>
      <c r="E71" s="15"/>
      <c r="F71" s="16"/>
    </row>
    <row r="72" spans="1:6">
      <c r="A72" s="10" t="s">
        <v>520</v>
      </c>
      <c r="B72" s="28" t="s">
        <v>521</v>
      </c>
      <c r="C72" s="12" t="s">
        <v>124</v>
      </c>
      <c r="D72" s="13" t="s">
        <v>522</v>
      </c>
      <c r="E72" s="15"/>
      <c r="F72" s="16">
        <f t="shared" si="1"/>
        <v>0</v>
      </c>
    </row>
    <row r="73" spans="1:6">
      <c r="A73" s="10" t="s">
        <v>523</v>
      </c>
      <c r="B73" s="28" t="s">
        <v>524</v>
      </c>
      <c r="C73" s="12" t="s">
        <v>525</v>
      </c>
      <c r="D73" s="13" t="s">
        <v>526</v>
      </c>
      <c r="E73" s="15"/>
      <c r="F73" s="16">
        <f t="shared" si="1"/>
        <v>0</v>
      </c>
    </row>
    <row r="74" ht="28" customHeight="1" spans="1:6">
      <c r="A74" s="17"/>
      <c r="B74" s="18" t="s">
        <v>527</v>
      </c>
      <c r="C74" s="19"/>
      <c r="D74" s="19"/>
      <c r="E74" s="25">
        <f>SUM(F8:F73)</f>
        <v>0</v>
      </c>
      <c r="F74" s="26"/>
    </row>
    <row r="75" spans="1:6">
      <c r="A75" s="3"/>
      <c r="B75" s="3"/>
      <c r="C75" s="22"/>
      <c r="D75" s="22"/>
      <c r="E75" s="22"/>
      <c r="F75" s="22"/>
    </row>
  </sheetData>
  <sheetProtection algorithmName="SHA-512" hashValue="uuxqGAblpBHRFqY3daOztXH1hcZSeNvRXrhHWYEwCt5kCl3bXvXT3NWT0FeduVAS4T3gDigNQ5FXDjjKYKujQA==" saltValue="RiazepdrPWMYOeUZHvH7BQ==" spinCount="100000" sheet="1" objects="1"/>
  <mergeCells count="8">
    <mergeCell ref="A1:F1"/>
    <mergeCell ref="A2:F2"/>
    <mergeCell ref="A3:F3"/>
    <mergeCell ref="A4:F4"/>
    <mergeCell ref="C74:D74"/>
    <mergeCell ref="E74:F74"/>
    <mergeCell ref="A75:B75"/>
    <mergeCell ref="C75:F75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2"/>
  <sheetViews>
    <sheetView topLeftCell="A81" workbookViewId="0">
      <selection activeCell="F14" sqref="F14"/>
    </sheetView>
  </sheetViews>
  <sheetFormatPr defaultColWidth="9" defaultRowHeight="14.25" outlineLevelCol="5"/>
  <cols>
    <col min="2" max="2" width="36.125" customWidth="1"/>
    <col min="3" max="3" width="5.25" customWidth="1"/>
    <col min="5" max="5" width="7.25" customWidth="1"/>
    <col min="6" max="6" width="14" customWidth="1"/>
  </cols>
  <sheetData>
    <row r="1" ht="35" customHeight="1" spans="1:6">
      <c r="A1" s="1" t="s">
        <v>46</v>
      </c>
      <c r="B1" s="2"/>
      <c r="C1" s="2"/>
      <c r="D1" s="2"/>
      <c r="E1" s="2"/>
      <c r="F1" s="2"/>
    </row>
    <row r="2" ht="20" customHeight="1" spans="1:6">
      <c r="A2" s="3" t="s">
        <v>1</v>
      </c>
      <c r="B2" s="3"/>
      <c r="C2" s="3"/>
      <c r="D2" s="3"/>
      <c r="E2" s="3"/>
      <c r="F2" s="3"/>
    </row>
    <row r="3" ht="20" customHeight="1" spans="1:6">
      <c r="A3" s="3" t="s">
        <v>116</v>
      </c>
      <c r="B3" s="3"/>
      <c r="C3" s="3"/>
      <c r="D3" s="3"/>
      <c r="E3" s="3"/>
      <c r="F3" s="22"/>
    </row>
    <row r="4" ht="28" customHeight="1" spans="1:6">
      <c r="A4" s="4" t="s">
        <v>528</v>
      </c>
      <c r="B4" s="5"/>
      <c r="C4" s="5"/>
      <c r="D4" s="5"/>
      <c r="E4" s="5"/>
      <c r="F4" s="6"/>
    </row>
    <row r="5" ht="39" customHeight="1" spans="1:6">
      <c r="A5" s="7" t="s">
        <v>49</v>
      </c>
      <c r="B5" s="8" t="s">
        <v>50</v>
      </c>
      <c r="C5" s="8" t="s">
        <v>51</v>
      </c>
      <c r="D5" s="8" t="s">
        <v>52</v>
      </c>
      <c r="E5" s="8" t="s">
        <v>53</v>
      </c>
      <c r="F5" s="9" t="s">
        <v>54</v>
      </c>
    </row>
    <row r="6" ht="35" customHeight="1" spans="1:6">
      <c r="A6" s="10" t="s">
        <v>529</v>
      </c>
      <c r="B6" s="11" t="s">
        <v>530</v>
      </c>
      <c r="C6" s="12"/>
      <c r="D6" s="13"/>
      <c r="E6" s="15"/>
      <c r="F6" s="16"/>
    </row>
    <row r="7" spans="1:6">
      <c r="A7" s="10" t="s">
        <v>531</v>
      </c>
      <c r="B7" s="28" t="s">
        <v>532</v>
      </c>
      <c r="C7" s="12" t="s">
        <v>221</v>
      </c>
      <c r="D7" s="13" t="s">
        <v>533</v>
      </c>
      <c r="E7" s="15"/>
      <c r="F7" s="16">
        <f>D7*E7</f>
        <v>0</v>
      </c>
    </row>
    <row r="8" spans="1:6">
      <c r="A8" s="10" t="s">
        <v>534</v>
      </c>
      <c r="B8" s="28" t="s">
        <v>535</v>
      </c>
      <c r="C8" s="12" t="s">
        <v>221</v>
      </c>
      <c r="D8" s="13" t="s">
        <v>536</v>
      </c>
      <c r="E8" s="15"/>
      <c r="F8" s="16">
        <f t="shared" ref="F8:F39" si="0">D8*E8</f>
        <v>0</v>
      </c>
    </row>
    <row r="9" ht="22.5" spans="1:6">
      <c r="A9" s="10" t="s">
        <v>537</v>
      </c>
      <c r="B9" s="11" t="s">
        <v>538</v>
      </c>
      <c r="C9" s="12"/>
      <c r="D9" s="13"/>
      <c r="E9" s="15"/>
      <c r="F9" s="16"/>
    </row>
    <row r="10" spans="1:6">
      <c r="A10" s="10" t="s">
        <v>539</v>
      </c>
      <c r="B10" s="28" t="s">
        <v>532</v>
      </c>
      <c r="C10" s="12" t="s">
        <v>221</v>
      </c>
      <c r="D10" s="13" t="s">
        <v>540</v>
      </c>
      <c r="E10" s="15"/>
      <c r="F10" s="16">
        <f t="shared" si="0"/>
        <v>0</v>
      </c>
    </row>
    <row r="11" spans="1:6">
      <c r="A11" s="10" t="s">
        <v>541</v>
      </c>
      <c r="B11" s="28" t="s">
        <v>535</v>
      </c>
      <c r="C11" s="12" t="s">
        <v>221</v>
      </c>
      <c r="D11" s="13" t="s">
        <v>542</v>
      </c>
      <c r="E11" s="15"/>
      <c r="F11" s="16">
        <f t="shared" si="0"/>
        <v>0</v>
      </c>
    </row>
    <row r="12" ht="27" customHeight="1" spans="1:6">
      <c r="A12" s="10" t="s">
        <v>543</v>
      </c>
      <c r="B12" s="11" t="s">
        <v>544</v>
      </c>
      <c r="C12" s="12"/>
      <c r="D12" s="13"/>
      <c r="E12" s="15"/>
      <c r="F12" s="16">
        <f t="shared" si="0"/>
        <v>0</v>
      </c>
    </row>
    <row r="13" spans="1:6">
      <c r="A13" s="10" t="s">
        <v>545</v>
      </c>
      <c r="B13" s="28" t="s">
        <v>535</v>
      </c>
      <c r="C13" s="12" t="s">
        <v>221</v>
      </c>
      <c r="D13" s="13" t="s">
        <v>546</v>
      </c>
      <c r="E13" s="15"/>
      <c r="F13" s="16">
        <f t="shared" si="0"/>
        <v>0</v>
      </c>
    </row>
    <row r="14" ht="28" customHeight="1" spans="1:6">
      <c r="A14" s="10" t="s">
        <v>547</v>
      </c>
      <c r="B14" s="11" t="s">
        <v>548</v>
      </c>
      <c r="C14" s="12"/>
      <c r="D14" s="13"/>
      <c r="E14" s="15"/>
      <c r="F14" s="16"/>
    </row>
    <row r="15" spans="1:6">
      <c r="A15" s="10" t="s">
        <v>549</v>
      </c>
      <c r="B15" s="28" t="s">
        <v>532</v>
      </c>
      <c r="C15" s="12" t="s">
        <v>221</v>
      </c>
      <c r="D15" s="13" t="s">
        <v>550</v>
      </c>
      <c r="E15" s="15"/>
      <c r="F15" s="16">
        <f t="shared" si="0"/>
        <v>0</v>
      </c>
    </row>
    <row r="16" spans="1:6">
      <c r="A16" s="10" t="s">
        <v>551</v>
      </c>
      <c r="B16" s="28" t="s">
        <v>535</v>
      </c>
      <c r="C16" s="12" t="s">
        <v>221</v>
      </c>
      <c r="D16" s="13" t="s">
        <v>552</v>
      </c>
      <c r="E16" s="15"/>
      <c r="F16" s="16">
        <f t="shared" si="0"/>
        <v>0</v>
      </c>
    </row>
    <row r="17" spans="1:6">
      <c r="A17" s="10" t="s">
        <v>553</v>
      </c>
      <c r="B17" s="28" t="s">
        <v>554</v>
      </c>
      <c r="C17" s="12" t="s">
        <v>221</v>
      </c>
      <c r="D17" s="13" t="s">
        <v>555</v>
      </c>
      <c r="E17" s="15"/>
      <c r="F17" s="16">
        <f t="shared" si="0"/>
        <v>0</v>
      </c>
    </row>
    <row r="18" spans="1:6">
      <c r="A18" s="10" t="s">
        <v>556</v>
      </c>
      <c r="B18" s="28" t="s">
        <v>557</v>
      </c>
      <c r="C18" s="12" t="s">
        <v>90</v>
      </c>
      <c r="D18" s="13" t="s">
        <v>558</v>
      </c>
      <c r="E18" s="15"/>
      <c r="F18" s="16">
        <f t="shared" si="0"/>
        <v>0</v>
      </c>
    </row>
    <row r="19" spans="1:6">
      <c r="A19" s="10" t="s">
        <v>559</v>
      </c>
      <c r="B19" s="28" t="s">
        <v>560</v>
      </c>
      <c r="C19" s="12"/>
      <c r="D19" s="13"/>
      <c r="E19" s="15"/>
      <c r="F19" s="16"/>
    </row>
    <row r="20" spans="1:6">
      <c r="A20" s="10" t="s">
        <v>561</v>
      </c>
      <c r="B20" s="28" t="s">
        <v>562</v>
      </c>
      <c r="C20" s="12"/>
      <c r="D20" s="13"/>
      <c r="E20" s="15"/>
      <c r="F20" s="16"/>
    </row>
    <row r="21" spans="1:6">
      <c r="A21" s="10" t="s">
        <v>563</v>
      </c>
      <c r="B21" s="28" t="s">
        <v>564</v>
      </c>
      <c r="C21" s="12" t="s">
        <v>205</v>
      </c>
      <c r="D21" s="13" t="s">
        <v>565</v>
      </c>
      <c r="E21" s="15"/>
      <c r="F21" s="16">
        <f t="shared" si="0"/>
        <v>0</v>
      </c>
    </row>
    <row r="22" spans="1:6">
      <c r="A22" s="10" t="s">
        <v>566</v>
      </c>
      <c r="B22" s="28" t="s">
        <v>567</v>
      </c>
      <c r="C22" s="12" t="s">
        <v>205</v>
      </c>
      <c r="D22" s="13" t="s">
        <v>568</v>
      </c>
      <c r="E22" s="15"/>
      <c r="F22" s="16">
        <f t="shared" si="0"/>
        <v>0</v>
      </c>
    </row>
    <row r="23" spans="1:6">
      <c r="A23" s="10" t="s">
        <v>569</v>
      </c>
      <c r="B23" s="28" t="s">
        <v>570</v>
      </c>
      <c r="C23" s="12" t="s">
        <v>205</v>
      </c>
      <c r="D23" s="13" t="s">
        <v>571</v>
      </c>
      <c r="E23" s="15"/>
      <c r="F23" s="16">
        <f t="shared" si="0"/>
        <v>0</v>
      </c>
    </row>
    <row r="24" spans="1:6">
      <c r="A24" s="10" t="s">
        <v>572</v>
      </c>
      <c r="B24" s="28" t="s">
        <v>573</v>
      </c>
      <c r="C24" s="12" t="s">
        <v>205</v>
      </c>
      <c r="D24" s="13" t="s">
        <v>574</v>
      </c>
      <c r="E24" s="15"/>
      <c r="F24" s="16">
        <f t="shared" si="0"/>
        <v>0</v>
      </c>
    </row>
    <row r="25" ht="22.5" spans="1:6">
      <c r="A25" s="10" t="s">
        <v>575</v>
      </c>
      <c r="B25" s="11" t="s">
        <v>576</v>
      </c>
      <c r="C25" s="12"/>
      <c r="D25" s="13"/>
      <c r="E25" s="15"/>
      <c r="F25" s="16"/>
    </row>
    <row r="26" spans="1:6">
      <c r="A26" s="10" t="s">
        <v>577</v>
      </c>
      <c r="B26" s="28" t="s">
        <v>578</v>
      </c>
      <c r="C26" s="12" t="s">
        <v>90</v>
      </c>
      <c r="D26" s="13" t="s">
        <v>579</v>
      </c>
      <c r="E26" s="15"/>
      <c r="F26" s="16">
        <f t="shared" si="0"/>
        <v>0</v>
      </c>
    </row>
    <row r="27" spans="1:6">
      <c r="A27" s="10" t="s">
        <v>580</v>
      </c>
      <c r="B27" s="28" t="s">
        <v>581</v>
      </c>
      <c r="C27" s="12" t="s">
        <v>90</v>
      </c>
      <c r="D27" s="13" t="s">
        <v>582</v>
      </c>
      <c r="E27" s="15"/>
      <c r="F27" s="16">
        <f t="shared" si="0"/>
        <v>0</v>
      </c>
    </row>
    <row r="28" spans="1:6">
      <c r="A28" s="10" t="s">
        <v>583</v>
      </c>
      <c r="B28" s="28" t="s">
        <v>584</v>
      </c>
      <c r="C28" s="12" t="s">
        <v>90</v>
      </c>
      <c r="D28" s="13" t="s">
        <v>585</v>
      </c>
      <c r="E28" s="15"/>
      <c r="F28" s="16">
        <f t="shared" si="0"/>
        <v>0</v>
      </c>
    </row>
    <row r="29" ht="22.5" spans="1:6">
      <c r="A29" s="10" t="s">
        <v>586</v>
      </c>
      <c r="B29" s="11" t="s">
        <v>587</v>
      </c>
      <c r="C29" s="12"/>
      <c r="D29" s="13"/>
      <c r="E29" s="15"/>
      <c r="F29" s="16"/>
    </row>
    <row r="30" spans="1:6">
      <c r="A30" s="10" t="s">
        <v>588</v>
      </c>
      <c r="B30" s="28" t="s">
        <v>581</v>
      </c>
      <c r="C30" s="12" t="s">
        <v>90</v>
      </c>
      <c r="D30" s="13" t="s">
        <v>589</v>
      </c>
      <c r="E30" s="15"/>
      <c r="F30" s="16">
        <f t="shared" si="0"/>
        <v>0</v>
      </c>
    </row>
    <row r="31" spans="1:6">
      <c r="A31" s="10" t="s">
        <v>590</v>
      </c>
      <c r="B31" s="28" t="s">
        <v>584</v>
      </c>
      <c r="C31" s="12" t="s">
        <v>90</v>
      </c>
      <c r="D31" s="13" t="s">
        <v>591</v>
      </c>
      <c r="E31" s="15"/>
      <c r="F31" s="16">
        <f t="shared" si="0"/>
        <v>0</v>
      </c>
    </row>
    <row r="32" spans="1:6">
      <c r="A32" s="10" t="s">
        <v>592</v>
      </c>
      <c r="B32" s="28" t="s">
        <v>593</v>
      </c>
      <c r="C32" s="12" t="s">
        <v>90</v>
      </c>
      <c r="D32" s="13" t="s">
        <v>594</v>
      </c>
      <c r="E32" s="15"/>
      <c r="F32" s="16">
        <f t="shared" si="0"/>
        <v>0</v>
      </c>
    </row>
    <row r="33" spans="1:6">
      <c r="A33" s="10" t="s">
        <v>595</v>
      </c>
      <c r="B33" s="28" t="s">
        <v>596</v>
      </c>
      <c r="C33" s="12"/>
      <c r="D33" s="13"/>
      <c r="E33" s="15"/>
      <c r="F33" s="16"/>
    </row>
    <row r="34" spans="1:6">
      <c r="A34" s="10" t="s">
        <v>597</v>
      </c>
      <c r="B34" s="28" t="s">
        <v>593</v>
      </c>
      <c r="C34" s="12" t="s">
        <v>90</v>
      </c>
      <c r="D34" s="13" t="s">
        <v>598</v>
      </c>
      <c r="E34" s="15"/>
      <c r="F34" s="16">
        <f t="shared" si="0"/>
        <v>0</v>
      </c>
    </row>
    <row r="35" spans="1:6">
      <c r="A35" s="10" t="s">
        <v>599</v>
      </c>
      <c r="B35" s="28" t="s">
        <v>600</v>
      </c>
      <c r="C35" s="12" t="s">
        <v>90</v>
      </c>
      <c r="D35" s="13" t="s">
        <v>601</v>
      </c>
      <c r="E35" s="15"/>
      <c r="F35" s="16">
        <f t="shared" si="0"/>
        <v>0</v>
      </c>
    </row>
    <row r="36" spans="1:6">
      <c r="A36" s="10" t="s">
        <v>602</v>
      </c>
      <c r="B36" s="28" t="s">
        <v>603</v>
      </c>
      <c r="C36" s="12" t="s">
        <v>90</v>
      </c>
      <c r="D36" s="13" t="s">
        <v>604</v>
      </c>
      <c r="E36" s="15"/>
      <c r="F36" s="16">
        <f t="shared" si="0"/>
        <v>0</v>
      </c>
    </row>
    <row r="37" spans="1:6">
      <c r="A37" s="10" t="s">
        <v>605</v>
      </c>
      <c r="B37" s="28" t="s">
        <v>606</v>
      </c>
      <c r="C37" s="12"/>
      <c r="D37" s="13"/>
      <c r="E37" s="15"/>
      <c r="F37" s="16"/>
    </row>
    <row r="38" spans="1:6">
      <c r="A38" s="10" t="s">
        <v>607</v>
      </c>
      <c r="B38" s="28" t="s">
        <v>578</v>
      </c>
      <c r="C38" s="12" t="s">
        <v>90</v>
      </c>
      <c r="D38" s="13" t="s">
        <v>608</v>
      </c>
      <c r="E38" s="15"/>
      <c r="F38" s="16">
        <f t="shared" si="0"/>
        <v>0</v>
      </c>
    </row>
    <row r="39" spans="1:6">
      <c r="A39" s="10" t="s">
        <v>609</v>
      </c>
      <c r="B39" s="28" t="s">
        <v>610</v>
      </c>
      <c r="C39" s="12" t="s">
        <v>90</v>
      </c>
      <c r="D39" s="13"/>
      <c r="E39" s="15"/>
      <c r="F39" s="16"/>
    </row>
    <row r="40" spans="1:6">
      <c r="A40" s="10" t="s">
        <v>611</v>
      </c>
      <c r="B40" s="28" t="s">
        <v>581</v>
      </c>
      <c r="C40" s="12" t="s">
        <v>90</v>
      </c>
      <c r="D40" s="13" t="s">
        <v>612</v>
      </c>
      <c r="E40" s="15"/>
      <c r="F40" s="16">
        <f>D40*E40</f>
        <v>0</v>
      </c>
    </row>
    <row r="41" spans="1:6">
      <c r="A41" s="10" t="s">
        <v>613</v>
      </c>
      <c r="B41" s="28" t="s">
        <v>593</v>
      </c>
      <c r="C41" s="12" t="s">
        <v>90</v>
      </c>
      <c r="D41" s="13"/>
      <c r="E41" s="15"/>
      <c r="F41" s="16"/>
    </row>
    <row r="42" spans="1:6">
      <c r="A42" s="10" t="s">
        <v>614</v>
      </c>
      <c r="B42" s="28" t="s">
        <v>600</v>
      </c>
      <c r="C42" s="12" t="s">
        <v>90</v>
      </c>
      <c r="D42" s="13" t="s">
        <v>615</v>
      </c>
      <c r="E42" s="15"/>
      <c r="F42" s="16">
        <f>D42*E42</f>
        <v>0</v>
      </c>
    </row>
    <row r="43" spans="1:6">
      <c r="A43" s="10" t="s">
        <v>616</v>
      </c>
      <c r="B43" s="28" t="s">
        <v>617</v>
      </c>
      <c r="C43" s="12" t="s">
        <v>221</v>
      </c>
      <c r="D43" s="13" t="s">
        <v>618</v>
      </c>
      <c r="E43" s="15"/>
      <c r="F43" s="16">
        <f>D43*E43</f>
        <v>0</v>
      </c>
    </row>
    <row r="44" spans="1:6">
      <c r="A44" s="10" t="s">
        <v>619</v>
      </c>
      <c r="B44" s="28" t="s">
        <v>620</v>
      </c>
      <c r="C44" s="12"/>
      <c r="D44" s="13"/>
      <c r="E44" s="15"/>
      <c r="F44" s="16"/>
    </row>
    <row r="45" spans="1:6">
      <c r="A45" s="10" t="s">
        <v>621</v>
      </c>
      <c r="B45" s="28" t="s">
        <v>622</v>
      </c>
      <c r="C45" s="12"/>
      <c r="D45" s="13"/>
      <c r="E45" s="15"/>
      <c r="F45" s="16"/>
    </row>
    <row r="46" spans="1:6">
      <c r="A46" s="10" t="s">
        <v>623</v>
      </c>
      <c r="B46" s="28" t="s">
        <v>624</v>
      </c>
      <c r="C46" s="12"/>
      <c r="D46" s="13"/>
      <c r="E46" s="15"/>
      <c r="F46" s="16"/>
    </row>
    <row r="47" spans="1:6">
      <c r="A47" s="10" t="s">
        <v>625</v>
      </c>
      <c r="B47" s="28" t="s">
        <v>626</v>
      </c>
      <c r="C47" s="12"/>
      <c r="D47" s="13"/>
      <c r="E47" s="15"/>
      <c r="F47" s="16"/>
    </row>
    <row r="48" spans="1:6">
      <c r="A48" s="10" t="s">
        <v>627</v>
      </c>
      <c r="B48" s="28" t="s">
        <v>628</v>
      </c>
      <c r="C48" s="12"/>
      <c r="D48" s="13"/>
      <c r="E48" s="15"/>
      <c r="F48" s="16"/>
    </row>
    <row r="49" spans="1:6">
      <c r="A49" s="10" t="s">
        <v>629</v>
      </c>
      <c r="B49" s="28" t="s">
        <v>593</v>
      </c>
      <c r="C49" s="12" t="s">
        <v>90</v>
      </c>
      <c r="D49" s="13" t="s">
        <v>630</v>
      </c>
      <c r="E49" s="15"/>
      <c r="F49" s="16">
        <f>D49*E49</f>
        <v>0</v>
      </c>
    </row>
    <row r="50" spans="1:6">
      <c r="A50" s="10" t="s">
        <v>631</v>
      </c>
      <c r="B50" s="28" t="s">
        <v>632</v>
      </c>
      <c r="C50" s="12"/>
      <c r="D50" s="13"/>
      <c r="E50" s="15"/>
      <c r="F50" s="16"/>
    </row>
    <row r="51" spans="1:6">
      <c r="A51" s="10" t="s">
        <v>633</v>
      </c>
      <c r="B51" s="28" t="s">
        <v>634</v>
      </c>
      <c r="C51" s="12"/>
      <c r="D51" s="13"/>
      <c r="E51" s="15"/>
      <c r="F51" s="16"/>
    </row>
    <row r="52" spans="1:6">
      <c r="A52" s="10" t="s">
        <v>635</v>
      </c>
      <c r="B52" s="28" t="s">
        <v>636</v>
      </c>
      <c r="C52" s="12" t="s">
        <v>525</v>
      </c>
      <c r="D52" s="13" t="s">
        <v>637</v>
      </c>
      <c r="E52" s="15"/>
      <c r="F52" s="16">
        <f>D52*E52</f>
        <v>0</v>
      </c>
    </row>
    <row r="53" spans="1:6">
      <c r="A53" s="10" t="s">
        <v>638</v>
      </c>
      <c r="B53" s="28" t="s">
        <v>639</v>
      </c>
      <c r="C53" s="12"/>
      <c r="D53" s="13"/>
      <c r="E53" s="15"/>
      <c r="F53" s="16"/>
    </row>
    <row r="54" spans="1:6">
      <c r="A54" s="10" t="s">
        <v>640</v>
      </c>
      <c r="B54" s="28" t="s">
        <v>641</v>
      </c>
      <c r="C54" s="12"/>
      <c r="D54" s="13"/>
      <c r="E54" s="15"/>
      <c r="F54" s="16"/>
    </row>
    <row r="55" spans="1:6">
      <c r="A55" s="10" t="s">
        <v>642</v>
      </c>
      <c r="B55" s="28" t="s">
        <v>643</v>
      </c>
      <c r="C55" s="12" t="s">
        <v>525</v>
      </c>
      <c r="D55" s="13"/>
      <c r="E55" s="15"/>
      <c r="F55" s="16"/>
    </row>
    <row r="56" spans="1:6">
      <c r="A56" s="10" t="s">
        <v>644</v>
      </c>
      <c r="B56" s="28" t="s">
        <v>645</v>
      </c>
      <c r="C56" s="12" t="s">
        <v>525</v>
      </c>
      <c r="D56" s="13"/>
      <c r="E56" s="15"/>
      <c r="F56" s="16"/>
    </row>
    <row r="57" spans="1:6">
      <c r="A57" s="10" t="s">
        <v>646</v>
      </c>
      <c r="B57" s="28" t="s">
        <v>636</v>
      </c>
      <c r="C57" s="12" t="s">
        <v>525</v>
      </c>
      <c r="D57" s="13" t="s">
        <v>647</v>
      </c>
      <c r="E57" s="15"/>
      <c r="F57" s="16">
        <f>D57*E57</f>
        <v>0</v>
      </c>
    </row>
    <row r="58" spans="1:6">
      <c r="A58" s="10" t="s">
        <v>648</v>
      </c>
      <c r="B58" s="28" t="s">
        <v>649</v>
      </c>
      <c r="C58" s="12" t="s">
        <v>525</v>
      </c>
      <c r="D58" s="13" t="s">
        <v>303</v>
      </c>
      <c r="E58" s="15"/>
      <c r="F58" s="16">
        <f>D58*E58</f>
        <v>0</v>
      </c>
    </row>
    <row r="59" spans="1:6">
      <c r="A59" s="10" t="s">
        <v>650</v>
      </c>
      <c r="B59" s="28" t="s">
        <v>651</v>
      </c>
      <c r="C59" s="12"/>
      <c r="D59" s="13"/>
      <c r="E59" s="15"/>
      <c r="F59" s="16"/>
    </row>
    <row r="60" spans="1:6">
      <c r="A60" s="10" t="s">
        <v>652</v>
      </c>
      <c r="B60" s="28" t="s">
        <v>653</v>
      </c>
      <c r="C60" s="12" t="s">
        <v>205</v>
      </c>
      <c r="D60" s="13" t="s">
        <v>654</v>
      </c>
      <c r="E60" s="15"/>
      <c r="F60" s="16">
        <f>D60*E60</f>
        <v>0</v>
      </c>
    </row>
    <row r="61" spans="1:6">
      <c r="A61" s="10" t="s">
        <v>655</v>
      </c>
      <c r="B61" s="28" t="s">
        <v>656</v>
      </c>
      <c r="C61" s="12" t="s">
        <v>205</v>
      </c>
      <c r="D61" s="13"/>
      <c r="E61" s="15"/>
      <c r="F61" s="16"/>
    </row>
    <row r="62" spans="1:6">
      <c r="A62" s="10" t="s">
        <v>657</v>
      </c>
      <c r="B62" s="28" t="s">
        <v>473</v>
      </c>
      <c r="C62" s="12"/>
      <c r="D62" s="13"/>
      <c r="E62" s="15"/>
      <c r="F62" s="16"/>
    </row>
    <row r="63" spans="1:6">
      <c r="A63" s="10" t="s">
        <v>658</v>
      </c>
      <c r="B63" s="28" t="s">
        <v>659</v>
      </c>
      <c r="C63" s="12"/>
      <c r="D63" s="13"/>
      <c r="E63" s="15"/>
      <c r="F63" s="16"/>
    </row>
    <row r="64" spans="1:6">
      <c r="A64" s="10" t="s">
        <v>660</v>
      </c>
      <c r="B64" s="28" t="s">
        <v>661</v>
      </c>
      <c r="C64" s="12" t="s">
        <v>205</v>
      </c>
      <c r="D64" s="13" t="s">
        <v>662</v>
      </c>
      <c r="E64" s="15"/>
      <c r="F64" s="16">
        <f>D64*E64</f>
        <v>0</v>
      </c>
    </row>
    <row r="65" spans="1:6">
      <c r="A65" s="10" t="s">
        <v>663</v>
      </c>
      <c r="B65" s="28" t="s">
        <v>664</v>
      </c>
      <c r="C65" s="12"/>
      <c r="D65" s="13"/>
      <c r="E65" s="15"/>
      <c r="F65" s="16"/>
    </row>
    <row r="66" spans="1:6">
      <c r="A66" s="10" t="s">
        <v>665</v>
      </c>
      <c r="B66" s="28" t="s">
        <v>666</v>
      </c>
      <c r="C66" s="12" t="s">
        <v>525</v>
      </c>
      <c r="D66" s="13" t="s">
        <v>667</v>
      </c>
      <c r="E66" s="15"/>
      <c r="F66" s="16">
        <f>D66*E66</f>
        <v>0</v>
      </c>
    </row>
    <row r="67" spans="1:6">
      <c r="A67" s="10" t="s">
        <v>668</v>
      </c>
      <c r="B67" s="28" t="s">
        <v>669</v>
      </c>
      <c r="C67" s="12"/>
      <c r="D67" s="13"/>
      <c r="E67" s="15"/>
      <c r="F67" s="16"/>
    </row>
    <row r="68" spans="1:6">
      <c r="A68" s="10" t="s">
        <v>670</v>
      </c>
      <c r="B68" s="28" t="s">
        <v>671</v>
      </c>
      <c r="C68" s="12" t="s">
        <v>90</v>
      </c>
      <c r="D68" s="13" t="s">
        <v>672</v>
      </c>
      <c r="E68" s="15"/>
      <c r="F68" s="16">
        <f>D68*E68</f>
        <v>0</v>
      </c>
    </row>
    <row r="69" spans="1:6">
      <c r="A69" s="10" t="s">
        <v>673</v>
      </c>
      <c r="B69" s="28" t="s">
        <v>674</v>
      </c>
      <c r="C69" s="12"/>
      <c r="D69" s="13"/>
      <c r="E69" s="15"/>
      <c r="F69" s="16"/>
    </row>
    <row r="70" spans="1:6">
      <c r="A70" s="10" t="s">
        <v>675</v>
      </c>
      <c r="B70" s="28" t="s">
        <v>676</v>
      </c>
      <c r="C70" s="12" t="s">
        <v>90</v>
      </c>
      <c r="D70" s="13" t="s">
        <v>677</v>
      </c>
      <c r="E70" s="15"/>
      <c r="F70" s="16">
        <f>D70*E70</f>
        <v>0</v>
      </c>
    </row>
    <row r="71" spans="1:6">
      <c r="A71" s="10" t="s">
        <v>678</v>
      </c>
      <c r="B71" s="28" t="s">
        <v>193</v>
      </c>
      <c r="C71" s="12" t="s">
        <v>90</v>
      </c>
      <c r="D71" s="13" t="s">
        <v>679</v>
      </c>
      <c r="E71" s="15"/>
      <c r="F71" s="16">
        <f>D71*E71</f>
        <v>0</v>
      </c>
    </row>
    <row r="72" spans="1:6">
      <c r="A72" s="10" t="s">
        <v>680</v>
      </c>
      <c r="B72" s="28" t="s">
        <v>681</v>
      </c>
      <c r="C72" s="12"/>
      <c r="D72" s="13"/>
      <c r="E72" s="15"/>
      <c r="F72" s="16"/>
    </row>
    <row r="73" spans="1:6">
      <c r="A73" s="10" t="s">
        <v>682</v>
      </c>
      <c r="B73" s="28" t="s">
        <v>578</v>
      </c>
      <c r="C73" s="12" t="s">
        <v>90</v>
      </c>
      <c r="D73" s="13" t="s">
        <v>683</v>
      </c>
      <c r="E73" s="15"/>
      <c r="F73" s="16">
        <f t="shared" ref="F72:F110" si="1">D73*E73</f>
        <v>0</v>
      </c>
    </row>
    <row r="74" spans="1:6">
      <c r="A74" s="10" t="s">
        <v>684</v>
      </c>
      <c r="B74" s="28" t="s">
        <v>610</v>
      </c>
      <c r="C74" s="12" t="s">
        <v>90</v>
      </c>
      <c r="D74" s="13" t="s">
        <v>685</v>
      </c>
      <c r="E74" s="15"/>
      <c r="F74" s="16">
        <f t="shared" si="1"/>
        <v>0</v>
      </c>
    </row>
    <row r="75" spans="1:6">
      <c r="A75" s="10" t="s">
        <v>686</v>
      </c>
      <c r="B75" s="28" t="s">
        <v>581</v>
      </c>
      <c r="C75" s="12" t="s">
        <v>90</v>
      </c>
      <c r="D75" s="13" t="s">
        <v>687</v>
      </c>
      <c r="E75" s="15"/>
      <c r="F75" s="16">
        <f t="shared" si="1"/>
        <v>0</v>
      </c>
    </row>
    <row r="76" spans="1:6">
      <c r="A76" s="10" t="s">
        <v>688</v>
      </c>
      <c r="B76" s="28" t="s">
        <v>689</v>
      </c>
      <c r="C76" s="12" t="s">
        <v>221</v>
      </c>
      <c r="D76" s="13" t="s">
        <v>690</v>
      </c>
      <c r="E76" s="15"/>
      <c r="F76" s="16">
        <f t="shared" si="1"/>
        <v>0</v>
      </c>
    </row>
    <row r="77" spans="1:6">
      <c r="A77" s="10" t="s">
        <v>691</v>
      </c>
      <c r="B77" s="28" t="s">
        <v>692</v>
      </c>
      <c r="C77" s="12"/>
      <c r="D77" s="13"/>
      <c r="E77" s="15"/>
      <c r="F77" s="16"/>
    </row>
    <row r="78" spans="1:6">
      <c r="A78" s="10" t="s">
        <v>693</v>
      </c>
      <c r="B78" s="28" t="s">
        <v>694</v>
      </c>
      <c r="C78" s="12"/>
      <c r="D78" s="13"/>
      <c r="E78" s="15"/>
      <c r="F78" s="16"/>
    </row>
    <row r="79" spans="1:6">
      <c r="A79" s="10" t="s">
        <v>695</v>
      </c>
      <c r="B79" s="28" t="s">
        <v>578</v>
      </c>
      <c r="C79" s="12" t="s">
        <v>90</v>
      </c>
      <c r="D79" s="13" t="s">
        <v>696</v>
      </c>
      <c r="E79" s="15"/>
      <c r="F79" s="16">
        <f t="shared" si="1"/>
        <v>0</v>
      </c>
    </row>
    <row r="80" spans="1:6">
      <c r="A80" s="10" t="s">
        <v>697</v>
      </c>
      <c r="B80" s="28" t="s">
        <v>610</v>
      </c>
      <c r="C80" s="12" t="s">
        <v>90</v>
      </c>
      <c r="D80" s="13" t="s">
        <v>698</v>
      </c>
      <c r="E80" s="15"/>
      <c r="F80" s="16">
        <f t="shared" si="1"/>
        <v>0</v>
      </c>
    </row>
    <row r="81" spans="1:6">
      <c r="A81" s="10" t="s">
        <v>699</v>
      </c>
      <c r="B81" s="28" t="s">
        <v>700</v>
      </c>
      <c r="C81" s="12"/>
      <c r="D81" s="13"/>
      <c r="E81" s="15"/>
      <c r="F81" s="16"/>
    </row>
    <row r="82" spans="1:6">
      <c r="A82" s="10" t="s">
        <v>701</v>
      </c>
      <c r="B82" s="28" t="s">
        <v>702</v>
      </c>
      <c r="C82" s="12"/>
      <c r="D82" s="13"/>
      <c r="E82" s="15"/>
      <c r="F82" s="16"/>
    </row>
    <row r="83" spans="1:6">
      <c r="A83" s="10" t="s">
        <v>703</v>
      </c>
      <c r="B83" s="28" t="s">
        <v>578</v>
      </c>
      <c r="C83" s="12" t="s">
        <v>90</v>
      </c>
      <c r="D83" s="13" t="s">
        <v>704</v>
      </c>
      <c r="E83" s="15"/>
      <c r="F83" s="16">
        <f t="shared" si="1"/>
        <v>0</v>
      </c>
    </row>
    <row r="84" spans="1:6">
      <c r="A84" s="10" t="s">
        <v>705</v>
      </c>
      <c r="B84" s="28" t="s">
        <v>610</v>
      </c>
      <c r="C84" s="12" t="s">
        <v>90</v>
      </c>
      <c r="D84" s="13" t="s">
        <v>706</v>
      </c>
      <c r="E84" s="15"/>
      <c r="F84" s="16">
        <f t="shared" si="1"/>
        <v>0</v>
      </c>
    </row>
    <row r="85" spans="1:6">
      <c r="A85" s="10" t="s">
        <v>707</v>
      </c>
      <c r="B85" s="28" t="s">
        <v>708</v>
      </c>
      <c r="C85" s="12"/>
      <c r="D85" s="13"/>
      <c r="E85" s="15"/>
      <c r="F85" s="16"/>
    </row>
    <row r="86" spans="1:6">
      <c r="A86" s="10" t="s">
        <v>709</v>
      </c>
      <c r="B86" s="28" t="s">
        <v>710</v>
      </c>
      <c r="C86" s="12"/>
      <c r="D86" s="13"/>
      <c r="E86" s="15"/>
      <c r="F86" s="16"/>
    </row>
    <row r="87" spans="1:6">
      <c r="A87" s="10" t="s">
        <v>711</v>
      </c>
      <c r="B87" s="28" t="s">
        <v>610</v>
      </c>
      <c r="C87" s="12" t="s">
        <v>90</v>
      </c>
      <c r="D87" s="13" t="s">
        <v>712</v>
      </c>
      <c r="E87" s="15"/>
      <c r="F87" s="16">
        <f t="shared" si="1"/>
        <v>0</v>
      </c>
    </row>
    <row r="88" spans="1:6">
      <c r="A88" s="10" t="s">
        <v>713</v>
      </c>
      <c r="B88" s="28" t="s">
        <v>714</v>
      </c>
      <c r="C88" s="12"/>
      <c r="D88" s="13"/>
      <c r="E88" s="15"/>
      <c r="F88" s="16"/>
    </row>
    <row r="89" spans="1:6">
      <c r="A89" s="10" t="s">
        <v>715</v>
      </c>
      <c r="B89" s="28" t="s">
        <v>716</v>
      </c>
      <c r="C89" s="12"/>
      <c r="D89" s="13"/>
      <c r="E89" s="15"/>
      <c r="F89" s="16"/>
    </row>
    <row r="90" spans="1:6">
      <c r="A90" s="10" t="s">
        <v>717</v>
      </c>
      <c r="B90" s="28" t="s">
        <v>718</v>
      </c>
      <c r="C90" s="12" t="s">
        <v>221</v>
      </c>
      <c r="D90" s="13" t="s">
        <v>719</v>
      </c>
      <c r="E90" s="15"/>
      <c r="F90" s="16">
        <f t="shared" si="1"/>
        <v>0</v>
      </c>
    </row>
    <row r="91" spans="1:6">
      <c r="A91" s="10" t="s">
        <v>720</v>
      </c>
      <c r="B91" s="28" t="s">
        <v>593</v>
      </c>
      <c r="C91" s="12" t="s">
        <v>90</v>
      </c>
      <c r="D91" s="13" t="s">
        <v>721</v>
      </c>
      <c r="E91" s="15"/>
      <c r="F91" s="16">
        <f t="shared" si="1"/>
        <v>0</v>
      </c>
    </row>
    <row r="92" spans="1:6">
      <c r="A92" s="10" t="s">
        <v>722</v>
      </c>
      <c r="B92" s="28" t="s">
        <v>723</v>
      </c>
      <c r="C92" s="12"/>
      <c r="D92" s="13"/>
      <c r="E92" s="15"/>
      <c r="F92" s="16"/>
    </row>
    <row r="93" spans="1:6">
      <c r="A93" s="10" t="s">
        <v>724</v>
      </c>
      <c r="B93" s="28" t="s">
        <v>725</v>
      </c>
      <c r="C93" s="12"/>
      <c r="D93" s="13"/>
      <c r="E93" s="15"/>
      <c r="F93" s="16"/>
    </row>
    <row r="94" spans="1:6">
      <c r="A94" s="10" t="s">
        <v>726</v>
      </c>
      <c r="B94" s="28" t="s">
        <v>727</v>
      </c>
      <c r="C94" s="12" t="s">
        <v>221</v>
      </c>
      <c r="D94" s="13" t="s">
        <v>728</v>
      </c>
      <c r="E94" s="15"/>
      <c r="F94" s="16">
        <f t="shared" si="1"/>
        <v>0</v>
      </c>
    </row>
    <row r="95" spans="1:6">
      <c r="A95" s="10" t="s">
        <v>729</v>
      </c>
      <c r="B95" s="28" t="s">
        <v>581</v>
      </c>
      <c r="C95" s="12" t="s">
        <v>90</v>
      </c>
      <c r="D95" s="13" t="s">
        <v>730</v>
      </c>
      <c r="E95" s="15"/>
      <c r="F95" s="16">
        <f t="shared" si="1"/>
        <v>0</v>
      </c>
    </row>
    <row r="96" spans="1:6">
      <c r="A96" s="10" t="s">
        <v>731</v>
      </c>
      <c r="B96" s="28" t="s">
        <v>732</v>
      </c>
      <c r="C96" s="12"/>
      <c r="D96" s="13"/>
      <c r="E96" s="15"/>
      <c r="F96" s="16"/>
    </row>
    <row r="97" spans="1:6">
      <c r="A97" s="10" t="s">
        <v>733</v>
      </c>
      <c r="B97" s="28" t="s">
        <v>734</v>
      </c>
      <c r="C97" s="12"/>
      <c r="D97" s="13"/>
      <c r="E97" s="15"/>
      <c r="F97" s="16"/>
    </row>
    <row r="98" spans="1:6">
      <c r="A98" s="10" t="s">
        <v>735</v>
      </c>
      <c r="B98" s="28" t="s">
        <v>736</v>
      </c>
      <c r="C98" s="12"/>
      <c r="D98" s="13"/>
      <c r="E98" s="15"/>
      <c r="F98" s="16"/>
    </row>
    <row r="99" ht="15" spans="1:6">
      <c r="A99" s="29" t="s">
        <v>737</v>
      </c>
      <c r="B99" s="30" t="s">
        <v>718</v>
      </c>
      <c r="C99" s="31" t="s">
        <v>221</v>
      </c>
      <c r="D99" s="32" t="s">
        <v>738</v>
      </c>
      <c r="E99" s="33"/>
      <c r="F99" s="16">
        <f t="shared" si="1"/>
        <v>0</v>
      </c>
    </row>
    <row r="100" spans="1:6">
      <c r="A100" s="34" t="s">
        <v>739</v>
      </c>
      <c r="B100" s="35" t="s">
        <v>584</v>
      </c>
      <c r="C100" s="36" t="s">
        <v>90</v>
      </c>
      <c r="D100" s="37" t="s">
        <v>740</v>
      </c>
      <c r="E100" s="38"/>
      <c r="F100" s="16">
        <f t="shared" si="1"/>
        <v>0</v>
      </c>
    </row>
    <row r="101" spans="1:6">
      <c r="A101" s="10" t="s">
        <v>741</v>
      </c>
      <c r="B101" s="28" t="s">
        <v>742</v>
      </c>
      <c r="C101" s="12"/>
      <c r="D101" s="13"/>
      <c r="E101" s="15"/>
      <c r="F101" s="16"/>
    </row>
    <row r="102" spans="1:6">
      <c r="A102" s="10" t="s">
        <v>743</v>
      </c>
      <c r="B102" s="28" t="s">
        <v>744</v>
      </c>
      <c r="C102" s="12"/>
      <c r="D102" s="13"/>
      <c r="E102" s="15"/>
      <c r="F102" s="16"/>
    </row>
    <row r="103" spans="1:6">
      <c r="A103" s="10" t="s">
        <v>745</v>
      </c>
      <c r="B103" s="28" t="s">
        <v>746</v>
      </c>
      <c r="C103" s="12" t="s">
        <v>221</v>
      </c>
      <c r="D103" s="13" t="s">
        <v>747</v>
      </c>
      <c r="E103" s="15"/>
      <c r="F103" s="16">
        <f t="shared" si="1"/>
        <v>0</v>
      </c>
    </row>
    <row r="104" spans="1:6">
      <c r="A104" s="10" t="s">
        <v>748</v>
      </c>
      <c r="B104" s="28" t="s">
        <v>584</v>
      </c>
      <c r="C104" s="12" t="s">
        <v>90</v>
      </c>
      <c r="D104" s="13" t="s">
        <v>749</v>
      </c>
      <c r="E104" s="15"/>
      <c r="F104" s="16">
        <f t="shared" si="1"/>
        <v>0</v>
      </c>
    </row>
    <row r="105" spans="1:6">
      <c r="A105" s="10" t="s">
        <v>750</v>
      </c>
      <c r="B105" s="28" t="s">
        <v>751</v>
      </c>
      <c r="C105" s="12"/>
      <c r="D105" s="13"/>
      <c r="E105" s="15"/>
      <c r="F105" s="16"/>
    </row>
    <row r="106" spans="1:6">
      <c r="A106" s="10" t="s">
        <v>752</v>
      </c>
      <c r="B106" s="28" t="s">
        <v>753</v>
      </c>
      <c r="C106" s="12"/>
      <c r="D106" s="13"/>
      <c r="E106" s="15"/>
      <c r="F106" s="16"/>
    </row>
    <row r="107" spans="1:6">
      <c r="A107" s="10" t="s">
        <v>754</v>
      </c>
      <c r="B107" s="39" t="s">
        <v>755</v>
      </c>
      <c r="C107" s="12" t="s">
        <v>90</v>
      </c>
      <c r="D107" s="13" t="s">
        <v>756</v>
      </c>
      <c r="E107" s="15"/>
      <c r="F107" s="16">
        <f t="shared" si="1"/>
        <v>0</v>
      </c>
    </row>
    <row r="108" spans="1:6">
      <c r="A108" s="10" t="s">
        <v>757</v>
      </c>
      <c r="B108" s="39" t="s">
        <v>755</v>
      </c>
      <c r="C108" s="12" t="s">
        <v>90</v>
      </c>
      <c r="D108" s="13" t="s">
        <v>758</v>
      </c>
      <c r="E108" s="15"/>
      <c r="F108" s="16">
        <f t="shared" si="1"/>
        <v>0</v>
      </c>
    </row>
    <row r="109" customHeight="1" spans="1:6">
      <c r="A109" s="10" t="s">
        <v>759</v>
      </c>
      <c r="B109" s="10" t="s">
        <v>760</v>
      </c>
      <c r="C109" s="12" t="s">
        <v>124</v>
      </c>
      <c r="D109" s="13" t="s">
        <v>761</v>
      </c>
      <c r="E109" s="15"/>
      <c r="F109" s="16">
        <f t="shared" si="1"/>
        <v>0</v>
      </c>
    </row>
    <row r="110" customHeight="1" spans="1:6">
      <c r="A110" s="10" t="s">
        <v>762</v>
      </c>
      <c r="B110" s="10" t="s">
        <v>763</v>
      </c>
      <c r="C110" s="12" t="s">
        <v>124</v>
      </c>
      <c r="D110" s="13" t="s">
        <v>764</v>
      </c>
      <c r="E110" s="40"/>
      <c r="F110" s="16">
        <f t="shared" si="1"/>
        <v>0</v>
      </c>
    </row>
    <row r="111" ht="28" customHeight="1" spans="1:6">
      <c r="A111" s="17"/>
      <c r="B111" s="18" t="s">
        <v>765</v>
      </c>
      <c r="C111" s="19"/>
      <c r="D111" s="19"/>
      <c r="E111" s="25">
        <f>SUM(F7:F110)</f>
        <v>0</v>
      </c>
      <c r="F111" s="26"/>
    </row>
    <row r="112" spans="1:6">
      <c r="A112" s="3"/>
      <c r="B112" s="3"/>
      <c r="C112" s="22"/>
      <c r="D112" s="22"/>
      <c r="E112" s="22"/>
      <c r="F112" s="22"/>
    </row>
  </sheetData>
  <mergeCells count="8">
    <mergeCell ref="A1:F1"/>
    <mergeCell ref="A2:F2"/>
    <mergeCell ref="A3:E3"/>
    <mergeCell ref="A4:F4"/>
    <mergeCell ref="C111:D111"/>
    <mergeCell ref="E111:F111"/>
    <mergeCell ref="A112:B112"/>
    <mergeCell ref="C112:F112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6"/>
  <sheetViews>
    <sheetView topLeftCell="A48" workbookViewId="0">
      <selection activeCell="F14" sqref="F14"/>
    </sheetView>
  </sheetViews>
  <sheetFormatPr defaultColWidth="9" defaultRowHeight="14.25" outlineLevelCol="5"/>
  <cols>
    <col min="2" max="2" width="38.125" customWidth="1"/>
    <col min="3" max="3" width="5" customWidth="1"/>
    <col min="4" max="4" width="8.5" customWidth="1"/>
    <col min="5" max="5" width="7.25" customWidth="1"/>
    <col min="6" max="6" width="12.5" customWidth="1"/>
  </cols>
  <sheetData>
    <row r="1" ht="35" customHeight="1" spans="1:6">
      <c r="A1" s="1" t="s">
        <v>46</v>
      </c>
      <c r="B1" s="2"/>
      <c r="C1" s="2"/>
      <c r="D1" s="2"/>
      <c r="E1" s="2"/>
      <c r="F1" s="2"/>
    </row>
    <row r="2" ht="20" customHeight="1" spans="1:6">
      <c r="A2" s="3" t="s">
        <v>1</v>
      </c>
      <c r="B2" s="3"/>
      <c r="C2" s="3"/>
      <c r="D2" s="3"/>
      <c r="E2" s="3"/>
      <c r="F2" s="3"/>
    </row>
    <row r="3" ht="20" customHeight="1" spans="1:6">
      <c r="A3" s="27" t="s">
        <v>116</v>
      </c>
      <c r="B3" s="27"/>
      <c r="C3" s="27"/>
      <c r="D3" s="27"/>
      <c r="E3" s="27"/>
      <c r="F3" s="27"/>
    </row>
    <row r="4" ht="28" customHeight="1" spans="1:6">
      <c r="A4" s="4" t="s">
        <v>766</v>
      </c>
      <c r="B4" s="5"/>
      <c r="C4" s="5"/>
      <c r="D4" s="5"/>
      <c r="E4" s="5"/>
      <c r="F4" s="6"/>
    </row>
    <row r="5" ht="45" customHeight="1" spans="1:6">
      <c r="A5" s="7" t="s">
        <v>49</v>
      </c>
      <c r="B5" s="8" t="s">
        <v>50</v>
      </c>
      <c r="C5" s="8" t="s">
        <v>51</v>
      </c>
      <c r="D5" s="8" t="s">
        <v>52</v>
      </c>
      <c r="E5" s="8" t="s">
        <v>53</v>
      </c>
      <c r="F5" s="9" t="s">
        <v>54</v>
      </c>
    </row>
    <row r="6" spans="1:6">
      <c r="A6" s="10" t="s">
        <v>767</v>
      </c>
      <c r="B6" s="11" t="s">
        <v>768</v>
      </c>
      <c r="C6" s="12"/>
      <c r="D6" s="13"/>
      <c r="E6" s="15"/>
      <c r="F6" s="16"/>
    </row>
    <row r="7" spans="1:6">
      <c r="A7" s="10" t="s">
        <v>769</v>
      </c>
      <c r="B7" s="11" t="s">
        <v>770</v>
      </c>
      <c r="C7" s="12"/>
      <c r="D7" s="13"/>
      <c r="E7" s="15"/>
      <c r="F7" s="16"/>
    </row>
    <row r="8" spans="1:6">
      <c r="A8" s="10" t="s">
        <v>771</v>
      </c>
      <c r="B8" s="11" t="s">
        <v>772</v>
      </c>
      <c r="C8" s="12" t="s">
        <v>221</v>
      </c>
      <c r="D8" s="13" t="s">
        <v>773</v>
      </c>
      <c r="E8" s="15"/>
      <c r="F8" s="16">
        <f>D8*E8</f>
        <v>0</v>
      </c>
    </row>
    <row r="9" spans="1:6">
      <c r="A9" s="10" t="s">
        <v>774</v>
      </c>
      <c r="B9" s="11" t="s">
        <v>224</v>
      </c>
      <c r="C9" s="12" t="s">
        <v>90</v>
      </c>
      <c r="D9" s="13" t="s">
        <v>775</v>
      </c>
      <c r="E9" s="15"/>
      <c r="F9" s="16">
        <f t="shared" ref="F9:F40" si="0">D9*E9</f>
        <v>0</v>
      </c>
    </row>
    <row r="10" spans="1:6">
      <c r="A10" s="10" t="s">
        <v>776</v>
      </c>
      <c r="B10" s="11" t="s">
        <v>777</v>
      </c>
      <c r="C10" s="12"/>
      <c r="D10" s="13"/>
      <c r="E10" s="15"/>
      <c r="F10" s="16"/>
    </row>
    <row r="11" spans="1:6">
      <c r="A11" s="10" t="s">
        <v>778</v>
      </c>
      <c r="B11" s="11" t="s">
        <v>779</v>
      </c>
      <c r="C11" s="12"/>
      <c r="D11" s="13"/>
      <c r="E11" s="15"/>
      <c r="F11" s="16"/>
    </row>
    <row r="12" spans="1:6">
      <c r="A12" s="10" t="s">
        <v>780</v>
      </c>
      <c r="B12" s="11" t="s">
        <v>781</v>
      </c>
      <c r="C12" s="12" t="s">
        <v>205</v>
      </c>
      <c r="D12" s="13" t="s">
        <v>782</v>
      </c>
      <c r="E12" s="15"/>
      <c r="F12" s="16">
        <f t="shared" si="0"/>
        <v>0</v>
      </c>
    </row>
    <row r="13" spans="1:6">
      <c r="A13" s="10" t="s">
        <v>783</v>
      </c>
      <c r="B13" s="11" t="s">
        <v>784</v>
      </c>
      <c r="C13" s="12" t="s">
        <v>205</v>
      </c>
      <c r="D13" s="13" t="s">
        <v>785</v>
      </c>
      <c r="E13" s="15"/>
      <c r="F13" s="16">
        <f t="shared" si="0"/>
        <v>0</v>
      </c>
    </row>
    <row r="14" spans="1:6">
      <c r="A14" s="10" t="s">
        <v>786</v>
      </c>
      <c r="B14" s="11" t="s">
        <v>787</v>
      </c>
      <c r="C14" s="12"/>
      <c r="D14" s="13"/>
      <c r="E14" s="15"/>
      <c r="F14" s="16"/>
    </row>
    <row r="15" spans="1:6">
      <c r="A15" s="10" t="s">
        <v>788</v>
      </c>
      <c r="B15" s="11" t="s">
        <v>789</v>
      </c>
      <c r="C15" s="12" t="s">
        <v>205</v>
      </c>
      <c r="D15" s="13" t="s">
        <v>790</v>
      </c>
      <c r="E15" s="15"/>
      <c r="F15" s="16">
        <f t="shared" si="0"/>
        <v>0</v>
      </c>
    </row>
    <row r="16" spans="1:6">
      <c r="A16" s="10" t="s">
        <v>791</v>
      </c>
      <c r="B16" s="11" t="s">
        <v>792</v>
      </c>
      <c r="C16" s="12" t="s">
        <v>205</v>
      </c>
      <c r="D16" s="13" t="s">
        <v>793</v>
      </c>
      <c r="E16" s="15"/>
      <c r="F16" s="16">
        <f t="shared" si="0"/>
        <v>0</v>
      </c>
    </row>
    <row r="17" spans="1:6">
      <c r="A17" s="10" t="s">
        <v>794</v>
      </c>
      <c r="B17" s="11" t="s">
        <v>795</v>
      </c>
      <c r="C17" s="12" t="s">
        <v>525</v>
      </c>
      <c r="D17" s="13" t="s">
        <v>796</v>
      </c>
      <c r="E17" s="15"/>
      <c r="F17" s="16">
        <f t="shared" si="0"/>
        <v>0</v>
      </c>
    </row>
    <row r="18" spans="1:6">
      <c r="A18" s="10" t="s">
        <v>797</v>
      </c>
      <c r="B18" s="11" t="s">
        <v>798</v>
      </c>
      <c r="C18" s="12"/>
      <c r="D18" s="13"/>
      <c r="E18" s="15"/>
      <c r="F18" s="16"/>
    </row>
    <row r="19" spans="1:6">
      <c r="A19" s="10" t="s">
        <v>799</v>
      </c>
      <c r="B19" s="11" t="s">
        <v>800</v>
      </c>
      <c r="C19" s="12"/>
      <c r="D19" s="13"/>
      <c r="E19" s="15"/>
      <c r="F19" s="16"/>
    </row>
    <row r="20" spans="1:6">
      <c r="A20" s="10" t="s">
        <v>799</v>
      </c>
      <c r="B20" s="11" t="s">
        <v>800</v>
      </c>
      <c r="C20" s="12" t="s">
        <v>205</v>
      </c>
      <c r="D20" s="13" t="s">
        <v>283</v>
      </c>
      <c r="E20" s="15"/>
      <c r="F20" s="16">
        <f t="shared" si="0"/>
        <v>0</v>
      </c>
    </row>
    <row r="21" spans="1:6">
      <c r="A21" s="10" t="s">
        <v>801</v>
      </c>
      <c r="B21" s="11" t="s">
        <v>802</v>
      </c>
      <c r="C21" s="12" t="s">
        <v>205</v>
      </c>
      <c r="D21" s="13"/>
      <c r="E21" s="15"/>
      <c r="F21" s="16"/>
    </row>
    <row r="22" spans="1:6">
      <c r="A22" s="10" t="s">
        <v>803</v>
      </c>
      <c r="B22" s="11" t="s">
        <v>804</v>
      </c>
      <c r="C22" s="12"/>
      <c r="D22" s="13"/>
      <c r="E22" s="15"/>
      <c r="F22" s="16"/>
    </row>
    <row r="23" spans="1:6">
      <c r="A23" s="10" t="s">
        <v>805</v>
      </c>
      <c r="B23" s="11" t="s">
        <v>806</v>
      </c>
      <c r="C23" s="12"/>
      <c r="D23" s="13"/>
      <c r="E23" s="15"/>
      <c r="F23" s="16"/>
    </row>
    <row r="24" spans="1:6">
      <c r="A24" s="10" t="s">
        <v>807</v>
      </c>
      <c r="B24" s="11" t="s">
        <v>808</v>
      </c>
      <c r="C24" s="12" t="s">
        <v>525</v>
      </c>
      <c r="D24" s="13" t="s">
        <v>809</v>
      </c>
      <c r="E24" s="15"/>
      <c r="F24" s="16">
        <f t="shared" si="0"/>
        <v>0</v>
      </c>
    </row>
    <row r="25" spans="1:6">
      <c r="A25" s="10" t="s">
        <v>810</v>
      </c>
      <c r="B25" s="11" t="s">
        <v>811</v>
      </c>
      <c r="C25" s="12"/>
      <c r="D25" s="13"/>
      <c r="E25" s="15"/>
      <c r="F25" s="16"/>
    </row>
    <row r="26" spans="1:6">
      <c r="A26" s="10" t="s">
        <v>812</v>
      </c>
      <c r="B26" s="11" t="s">
        <v>813</v>
      </c>
      <c r="C26" s="12" t="s">
        <v>205</v>
      </c>
      <c r="D26" s="13" t="s">
        <v>814</v>
      </c>
      <c r="E26" s="15"/>
      <c r="F26" s="16">
        <f t="shared" si="0"/>
        <v>0</v>
      </c>
    </row>
    <row r="27" spans="1:6">
      <c r="A27" s="10" t="s">
        <v>815</v>
      </c>
      <c r="B27" s="11" t="s">
        <v>816</v>
      </c>
      <c r="C27" s="12"/>
      <c r="D27" s="13"/>
      <c r="E27" s="15"/>
      <c r="F27" s="16"/>
    </row>
    <row r="28" ht="24" spans="1:6">
      <c r="A28" s="10" t="s">
        <v>817</v>
      </c>
      <c r="B28" s="11" t="s">
        <v>818</v>
      </c>
      <c r="C28" s="12" t="s">
        <v>294</v>
      </c>
      <c r="D28" s="13" t="s">
        <v>819</v>
      </c>
      <c r="E28" s="15"/>
      <c r="F28" s="16">
        <f t="shared" si="0"/>
        <v>0</v>
      </c>
    </row>
    <row r="29" ht="24" spans="1:6">
      <c r="A29" s="10" t="s">
        <v>820</v>
      </c>
      <c r="B29" s="11" t="s">
        <v>821</v>
      </c>
      <c r="C29" s="12" t="s">
        <v>294</v>
      </c>
      <c r="D29" s="13" t="s">
        <v>822</v>
      </c>
      <c r="E29" s="15"/>
      <c r="F29" s="16">
        <f t="shared" si="0"/>
        <v>0</v>
      </c>
    </row>
    <row r="30" spans="1:6">
      <c r="A30" s="10" t="s">
        <v>823</v>
      </c>
      <c r="B30" s="11" t="s">
        <v>824</v>
      </c>
      <c r="C30" s="12" t="s">
        <v>294</v>
      </c>
      <c r="D30" s="13" t="s">
        <v>825</v>
      </c>
      <c r="E30" s="15"/>
      <c r="F30" s="16">
        <f t="shared" si="0"/>
        <v>0</v>
      </c>
    </row>
    <row r="31" spans="1:6">
      <c r="A31" s="10" t="s">
        <v>826</v>
      </c>
      <c r="B31" s="11" t="s">
        <v>827</v>
      </c>
      <c r="C31" s="12" t="s">
        <v>294</v>
      </c>
      <c r="D31" s="13" t="s">
        <v>828</v>
      </c>
      <c r="E31" s="15"/>
      <c r="F31" s="16">
        <f t="shared" si="0"/>
        <v>0</v>
      </c>
    </row>
    <row r="32" spans="1:6">
      <c r="A32" s="10" t="s">
        <v>829</v>
      </c>
      <c r="B32" s="11" t="s">
        <v>830</v>
      </c>
      <c r="C32" s="12" t="s">
        <v>294</v>
      </c>
      <c r="D32" s="13" t="s">
        <v>828</v>
      </c>
      <c r="E32" s="15"/>
      <c r="F32" s="16">
        <f t="shared" si="0"/>
        <v>0</v>
      </c>
    </row>
    <row r="33" spans="1:6">
      <c r="A33" s="10" t="s">
        <v>831</v>
      </c>
      <c r="B33" s="11" t="s">
        <v>832</v>
      </c>
      <c r="C33" s="12" t="s">
        <v>294</v>
      </c>
      <c r="D33" s="13" t="s">
        <v>73</v>
      </c>
      <c r="E33" s="15"/>
      <c r="F33" s="16">
        <f t="shared" si="0"/>
        <v>0</v>
      </c>
    </row>
    <row r="34" spans="1:6">
      <c r="A34" s="10" t="s">
        <v>833</v>
      </c>
      <c r="B34" s="11" t="s">
        <v>834</v>
      </c>
      <c r="C34" s="12" t="s">
        <v>294</v>
      </c>
      <c r="D34" s="13" t="s">
        <v>835</v>
      </c>
      <c r="E34" s="15"/>
      <c r="F34" s="16">
        <f t="shared" si="0"/>
        <v>0</v>
      </c>
    </row>
    <row r="35" spans="1:6">
      <c r="A35" s="10" t="s">
        <v>836</v>
      </c>
      <c r="B35" s="11" t="s">
        <v>837</v>
      </c>
      <c r="C35" s="12" t="s">
        <v>294</v>
      </c>
      <c r="D35" s="13" t="s">
        <v>838</v>
      </c>
      <c r="E35" s="15"/>
      <c r="F35" s="16">
        <f t="shared" si="0"/>
        <v>0</v>
      </c>
    </row>
    <row r="36" spans="1:6">
      <c r="A36" s="10" t="s">
        <v>839</v>
      </c>
      <c r="B36" s="11" t="s">
        <v>840</v>
      </c>
      <c r="C36" s="12" t="s">
        <v>294</v>
      </c>
      <c r="D36" s="13" t="s">
        <v>841</v>
      </c>
      <c r="E36" s="15"/>
      <c r="F36" s="16">
        <f t="shared" si="0"/>
        <v>0</v>
      </c>
    </row>
    <row r="37" spans="1:6">
      <c r="A37" s="10" t="s">
        <v>842</v>
      </c>
      <c r="B37" s="11" t="s">
        <v>843</v>
      </c>
      <c r="C37" s="12" t="s">
        <v>294</v>
      </c>
      <c r="D37" s="13" t="s">
        <v>841</v>
      </c>
      <c r="E37" s="15"/>
      <c r="F37" s="16">
        <f t="shared" si="0"/>
        <v>0</v>
      </c>
    </row>
    <row r="38" spans="1:6">
      <c r="A38" s="10" t="s">
        <v>844</v>
      </c>
      <c r="B38" s="11" t="s">
        <v>845</v>
      </c>
      <c r="C38" s="12" t="s">
        <v>294</v>
      </c>
      <c r="D38" s="13" t="s">
        <v>846</v>
      </c>
      <c r="E38" s="15"/>
      <c r="F38" s="16">
        <f t="shared" si="0"/>
        <v>0</v>
      </c>
    </row>
    <row r="39" ht="23.25" spans="1:6">
      <c r="A39" s="10" t="s">
        <v>847</v>
      </c>
      <c r="B39" s="11" t="s">
        <v>848</v>
      </c>
      <c r="C39" s="12" t="s">
        <v>294</v>
      </c>
      <c r="D39" s="13" t="s">
        <v>849</v>
      </c>
      <c r="E39" s="15"/>
      <c r="F39" s="16">
        <f t="shared" si="0"/>
        <v>0</v>
      </c>
    </row>
    <row r="40" ht="23.25" spans="1:6">
      <c r="A40" s="10" t="s">
        <v>850</v>
      </c>
      <c r="B40" s="11" t="s">
        <v>851</v>
      </c>
      <c r="C40" s="12" t="s">
        <v>294</v>
      </c>
      <c r="D40" s="13" t="s">
        <v>852</v>
      </c>
      <c r="E40" s="15"/>
      <c r="F40" s="16">
        <f t="shared" si="0"/>
        <v>0</v>
      </c>
    </row>
    <row r="41" spans="1:6">
      <c r="A41" s="10" t="s">
        <v>853</v>
      </c>
      <c r="B41" s="11" t="s">
        <v>854</v>
      </c>
      <c r="C41" s="12" t="s">
        <v>294</v>
      </c>
      <c r="D41" s="13" t="s">
        <v>855</v>
      </c>
      <c r="E41" s="15"/>
      <c r="F41" s="16">
        <f t="shared" ref="F41:F84" si="1">D41*E41</f>
        <v>0</v>
      </c>
    </row>
    <row r="42" spans="1:6">
      <c r="A42" s="10" t="s">
        <v>856</v>
      </c>
      <c r="B42" s="11" t="s">
        <v>857</v>
      </c>
      <c r="C42" s="12"/>
      <c r="D42" s="13"/>
      <c r="E42" s="15"/>
      <c r="F42" s="16"/>
    </row>
    <row r="43" spans="1:6">
      <c r="A43" s="10" t="s">
        <v>858</v>
      </c>
      <c r="B43" s="11" t="s">
        <v>859</v>
      </c>
      <c r="C43" s="12" t="s">
        <v>294</v>
      </c>
      <c r="D43" s="13" t="s">
        <v>855</v>
      </c>
      <c r="E43" s="15"/>
      <c r="F43" s="16">
        <f t="shared" si="1"/>
        <v>0</v>
      </c>
    </row>
    <row r="44" spans="1:6">
      <c r="A44" s="10" t="s">
        <v>860</v>
      </c>
      <c r="B44" s="11" t="s">
        <v>861</v>
      </c>
      <c r="C44" s="12" t="s">
        <v>294</v>
      </c>
      <c r="D44" s="13" t="s">
        <v>819</v>
      </c>
      <c r="E44" s="15"/>
      <c r="F44" s="16">
        <f t="shared" si="1"/>
        <v>0</v>
      </c>
    </row>
    <row r="45" spans="1:6">
      <c r="A45" s="10" t="s">
        <v>862</v>
      </c>
      <c r="B45" s="11" t="s">
        <v>863</v>
      </c>
      <c r="C45" s="12" t="s">
        <v>294</v>
      </c>
      <c r="D45" s="13" t="s">
        <v>864</v>
      </c>
      <c r="E45" s="15"/>
      <c r="F45" s="16">
        <f t="shared" si="1"/>
        <v>0</v>
      </c>
    </row>
    <row r="46" spans="1:6">
      <c r="A46" s="10" t="s">
        <v>865</v>
      </c>
      <c r="B46" s="11" t="s">
        <v>866</v>
      </c>
      <c r="C46" s="12" t="s">
        <v>294</v>
      </c>
      <c r="D46" s="13" t="s">
        <v>828</v>
      </c>
      <c r="E46" s="15"/>
      <c r="F46" s="16">
        <f t="shared" si="1"/>
        <v>0</v>
      </c>
    </row>
    <row r="47" spans="1:6">
      <c r="A47" s="10" t="s">
        <v>867</v>
      </c>
      <c r="B47" s="11" t="s">
        <v>868</v>
      </c>
      <c r="C47" s="12" t="s">
        <v>294</v>
      </c>
      <c r="D47" s="13" t="s">
        <v>828</v>
      </c>
      <c r="E47" s="15"/>
      <c r="F47" s="16">
        <f t="shared" si="1"/>
        <v>0</v>
      </c>
    </row>
    <row r="48" spans="1:6">
      <c r="A48" s="10" t="s">
        <v>869</v>
      </c>
      <c r="B48" s="11" t="s">
        <v>870</v>
      </c>
      <c r="C48" s="12" t="s">
        <v>294</v>
      </c>
      <c r="D48" s="13" t="s">
        <v>871</v>
      </c>
      <c r="E48" s="15"/>
      <c r="F48" s="16">
        <f t="shared" si="1"/>
        <v>0</v>
      </c>
    </row>
    <row r="49" spans="1:6">
      <c r="A49" s="10" t="s">
        <v>872</v>
      </c>
      <c r="B49" s="11" t="s">
        <v>873</v>
      </c>
      <c r="C49" s="12" t="s">
        <v>294</v>
      </c>
      <c r="D49" s="13" t="s">
        <v>60</v>
      </c>
      <c r="E49" s="15"/>
      <c r="F49" s="16">
        <f t="shared" si="1"/>
        <v>0</v>
      </c>
    </row>
    <row r="50" spans="1:6">
      <c r="A50" s="10" t="s">
        <v>874</v>
      </c>
      <c r="B50" s="11" t="s">
        <v>875</v>
      </c>
      <c r="C50" s="12" t="s">
        <v>294</v>
      </c>
      <c r="D50" s="13" t="s">
        <v>60</v>
      </c>
      <c r="E50" s="15"/>
      <c r="F50" s="16">
        <f t="shared" si="1"/>
        <v>0</v>
      </c>
    </row>
    <row r="51" spans="1:6">
      <c r="A51" s="10" t="s">
        <v>876</v>
      </c>
      <c r="B51" s="11" t="s">
        <v>877</v>
      </c>
      <c r="C51" s="12" t="s">
        <v>294</v>
      </c>
      <c r="D51" s="13" t="s">
        <v>828</v>
      </c>
      <c r="E51" s="15"/>
      <c r="F51" s="16">
        <f t="shared" si="1"/>
        <v>0</v>
      </c>
    </row>
    <row r="52" spans="1:6">
      <c r="A52" s="10" t="s">
        <v>878</v>
      </c>
      <c r="B52" s="11" t="s">
        <v>879</v>
      </c>
      <c r="C52" s="12" t="s">
        <v>294</v>
      </c>
      <c r="D52" s="13" t="s">
        <v>864</v>
      </c>
      <c r="E52" s="15"/>
      <c r="F52" s="16">
        <f t="shared" si="1"/>
        <v>0</v>
      </c>
    </row>
    <row r="53" spans="1:6">
      <c r="A53" s="10" t="s">
        <v>880</v>
      </c>
      <c r="B53" s="11" t="s">
        <v>881</v>
      </c>
      <c r="C53" s="12" t="s">
        <v>294</v>
      </c>
      <c r="D53" s="13" t="s">
        <v>849</v>
      </c>
      <c r="E53" s="15"/>
      <c r="F53" s="16">
        <f t="shared" si="1"/>
        <v>0</v>
      </c>
    </row>
    <row r="54" spans="1:6">
      <c r="A54" s="10" t="s">
        <v>882</v>
      </c>
      <c r="B54" s="11" t="s">
        <v>883</v>
      </c>
      <c r="C54" s="12" t="s">
        <v>294</v>
      </c>
      <c r="D54" s="13" t="s">
        <v>73</v>
      </c>
      <c r="E54" s="15"/>
      <c r="F54" s="16">
        <f t="shared" si="1"/>
        <v>0</v>
      </c>
    </row>
    <row r="55" spans="1:6">
      <c r="A55" s="10" t="s">
        <v>884</v>
      </c>
      <c r="B55" s="11" t="s">
        <v>885</v>
      </c>
      <c r="C55" s="12" t="s">
        <v>294</v>
      </c>
      <c r="D55" s="13" t="s">
        <v>73</v>
      </c>
      <c r="E55" s="15"/>
      <c r="F55" s="16">
        <f t="shared" si="1"/>
        <v>0</v>
      </c>
    </row>
    <row r="56" spans="1:6">
      <c r="A56" s="10" t="s">
        <v>886</v>
      </c>
      <c r="B56" s="11" t="s">
        <v>887</v>
      </c>
      <c r="C56" s="12" t="s">
        <v>294</v>
      </c>
      <c r="D56" s="13" t="s">
        <v>60</v>
      </c>
      <c r="E56" s="15"/>
      <c r="F56" s="16">
        <f t="shared" si="1"/>
        <v>0</v>
      </c>
    </row>
    <row r="57" spans="1:6">
      <c r="A57" s="10" t="s">
        <v>888</v>
      </c>
      <c r="B57" s="11" t="s">
        <v>889</v>
      </c>
      <c r="C57" s="12" t="s">
        <v>294</v>
      </c>
      <c r="D57" s="13" t="s">
        <v>60</v>
      </c>
      <c r="E57" s="15"/>
      <c r="F57" s="16">
        <f t="shared" si="1"/>
        <v>0</v>
      </c>
    </row>
    <row r="58" spans="1:6">
      <c r="A58" s="10" t="s">
        <v>890</v>
      </c>
      <c r="B58" s="11" t="s">
        <v>891</v>
      </c>
      <c r="C58" s="12" t="s">
        <v>294</v>
      </c>
      <c r="D58" s="13" t="s">
        <v>864</v>
      </c>
      <c r="E58" s="15"/>
      <c r="F58" s="16">
        <f t="shared" si="1"/>
        <v>0</v>
      </c>
    </row>
    <row r="59" spans="1:6">
      <c r="A59" s="10" t="s">
        <v>892</v>
      </c>
      <c r="B59" s="11" t="s">
        <v>893</v>
      </c>
      <c r="C59" s="12"/>
      <c r="D59" s="13"/>
      <c r="E59" s="15"/>
      <c r="F59" s="16"/>
    </row>
    <row r="60" spans="1:6">
      <c r="A60" s="10" t="s">
        <v>894</v>
      </c>
      <c r="B60" s="11" t="s">
        <v>895</v>
      </c>
      <c r="C60" s="12" t="s">
        <v>525</v>
      </c>
      <c r="D60" s="13" t="s">
        <v>303</v>
      </c>
      <c r="E60" s="15"/>
      <c r="F60" s="16">
        <f t="shared" si="1"/>
        <v>0</v>
      </c>
    </row>
    <row r="61" spans="1:6">
      <c r="A61" s="10" t="s">
        <v>896</v>
      </c>
      <c r="B61" s="11" t="s">
        <v>897</v>
      </c>
      <c r="C61" s="12" t="s">
        <v>525</v>
      </c>
      <c r="D61" s="13" t="s">
        <v>849</v>
      </c>
      <c r="E61" s="15"/>
      <c r="F61" s="16">
        <f t="shared" si="1"/>
        <v>0</v>
      </c>
    </row>
    <row r="62" spans="1:6">
      <c r="A62" s="10" t="s">
        <v>898</v>
      </c>
      <c r="B62" s="11" t="s">
        <v>899</v>
      </c>
      <c r="C62" s="12" t="s">
        <v>525</v>
      </c>
      <c r="D62" s="13" t="s">
        <v>60</v>
      </c>
      <c r="E62" s="15"/>
      <c r="F62" s="16">
        <f t="shared" si="1"/>
        <v>0</v>
      </c>
    </row>
    <row r="63" spans="1:6">
      <c r="A63" s="10" t="s">
        <v>900</v>
      </c>
      <c r="B63" s="11" t="s">
        <v>901</v>
      </c>
      <c r="C63" s="12" t="s">
        <v>525</v>
      </c>
      <c r="D63" s="13" t="s">
        <v>902</v>
      </c>
      <c r="E63" s="15"/>
      <c r="F63" s="16">
        <f t="shared" si="1"/>
        <v>0</v>
      </c>
    </row>
    <row r="64" spans="1:6">
      <c r="A64" s="10" t="s">
        <v>903</v>
      </c>
      <c r="B64" s="11" t="s">
        <v>904</v>
      </c>
      <c r="C64" s="12" t="s">
        <v>525</v>
      </c>
      <c r="D64" s="13" t="s">
        <v>647</v>
      </c>
      <c r="E64" s="15"/>
      <c r="F64" s="16">
        <f t="shared" si="1"/>
        <v>0</v>
      </c>
    </row>
    <row r="65" spans="1:6">
      <c r="A65" s="10" t="s">
        <v>905</v>
      </c>
      <c r="B65" s="11" t="s">
        <v>906</v>
      </c>
      <c r="C65" s="12" t="s">
        <v>525</v>
      </c>
      <c r="D65" s="13" t="s">
        <v>907</v>
      </c>
      <c r="E65" s="15"/>
      <c r="F65" s="16">
        <f t="shared" si="1"/>
        <v>0</v>
      </c>
    </row>
    <row r="66" spans="1:6">
      <c r="A66" s="10" t="s">
        <v>908</v>
      </c>
      <c r="B66" s="11" t="s">
        <v>909</v>
      </c>
      <c r="C66" s="12" t="s">
        <v>525</v>
      </c>
      <c r="D66" s="13" t="s">
        <v>910</v>
      </c>
      <c r="E66" s="15"/>
      <c r="F66" s="16">
        <f t="shared" si="1"/>
        <v>0</v>
      </c>
    </row>
    <row r="67" spans="1:6">
      <c r="A67" s="10" t="s">
        <v>911</v>
      </c>
      <c r="B67" s="11" t="s">
        <v>912</v>
      </c>
      <c r="C67" s="12"/>
      <c r="D67" s="13"/>
      <c r="E67" s="15"/>
      <c r="F67" s="16"/>
    </row>
    <row r="68" spans="1:6">
      <c r="A68" s="10" t="s">
        <v>913</v>
      </c>
      <c r="B68" s="11" t="s">
        <v>912</v>
      </c>
      <c r="C68" s="12" t="s">
        <v>525</v>
      </c>
      <c r="D68" s="13"/>
      <c r="E68" s="15"/>
      <c r="F68" s="16"/>
    </row>
    <row r="69" spans="1:6">
      <c r="A69" s="10" t="s">
        <v>914</v>
      </c>
      <c r="B69" s="11" t="s">
        <v>915</v>
      </c>
      <c r="C69" s="12" t="s">
        <v>916</v>
      </c>
      <c r="D69" s="13" t="s">
        <v>917</v>
      </c>
      <c r="E69" s="15"/>
      <c r="F69" s="16">
        <f t="shared" si="1"/>
        <v>0</v>
      </c>
    </row>
    <row r="70" spans="1:6">
      <c r="A70" s="10" t="s">
        <v>918</v>
      </c>
      <c r="B70" s="11" t="s">
        <v>919</v>
      </c>
      <c r="C70" s="12"/>
      <c r="D70" s="13"/>
      <c r="E70" s="15"/>
      <c r="F70" s="16"/>
    </row>
    <row r="71" spans="1:6">
      <c r="A71" s="10" t="s">
        <v>920</v>
      </c>
      <c r="B71" s="11" t="s">
        <v>921</v>
      </c>
      <c r="C71" s="12" t="s">
        <v>294</v>
      </c>
      <c r="D71" s="13" t="s">
        <v>864</v>
      </c>
      <c r="E71" s="15"/>
      <c r="F71" s="16">
        <f t="shared" si="1"/>
        <v>0</v>
      </c>
    </row>
    <row r="72" spans="1:6">
      <c r="A72" s="10" t="s">
        <v>922</v>
      </c>
      <c r="B72" s="11" t="s">
        <v>923</v>
      </c>
      <c r="C72" s="12" t="s">
        <v>294</v>
      </c>
      <c r="D72" s="13" t="s">
        <v>60</v>
      </c>
      <c r="E72" s="15"/>
      <c r="F72" s="16">
        <f t="shared" si="1"/>
        <v>0</v>
      </c>
    </row>
    <row r="73" spans="1:6">
      <c r="A73" s="10" t="s">
        <v>924</v>
      </c>
      <c r="B73" s="11" t="s">
        <v>925</v>
      </c>
      <c r="C73" s="12"/>
      <c r="D73" s="13"/>
      <c r="E73" s="15"/>
      <c r="F73" s="16"/>
    </row>
    <row r="74" spans="1:6">
      <c r="A74" s="10" t="s">
        <v>926</v>
      </c>
      <c r="B74" s="11" t="s">
        <v>927</v>
      </c>
      <c r="C74" s="12" t="s">
        <v>124</v>
      </c>
      <c r="D74" s="13" t="s">
        <v>928</v>
      </c>
      <c r="E74" s="15"/>
      <c r="F74" s="16">
        <f t="shared" si="1"/>
        <v>0</v>
      </c>
    </row>
    <row r="75" spans="1:6">
      <c r="A75" s="10" t="s">
        <v>929</v>
      </c>
      <c r="B75" s="11" t="s">
        <v>930</v>
      </c>
      <c r="C75" s="12" t="s">
        <v>124</v>
      </c>
      <c r="D75" s="13" t="s">
        <v>931</v>
      </c>
      <c r="E75" s="15"/>
      <c r="F75" s="16">
        <f t="shared" si="1"/>
        <v>0</v>
      </c>
    </row>
    <row r="76" spans="1:6">
      <c r="A76" s="10" t="s">
        <v>932</v>
      </c>
      <c r="B76" s="11" t="s">
        <v>933</v>
      </c>
      <c r="C76" s="12"/>
      <c r="D76" s="13"/>
      <c r="E76" s="15"/>
      <c r="F76" s="16"/>
    </row>
    <row r="77" spans="1:6">
      <c r="A77" s="10" t="s">
        <v>934</v>
      </c>
      <c r="B77" s="11" t="s">
        <v>935</v>
      </c>
      <c r="C77" s="12" t="s">
        <v>525</v>
      </c>
      <c r="D77" s="13" t="s">
        <v>936</v>
      </c>
      <c r="E77" s="15"/>
      <c r="F77" s="16">
        <f t="shared" si="1"/>
        <v>0</v>
      </c>
    </row>
    <row r="78" spans="1:6">
      <c r="A78" s="10" t="s">
        <v>937</v>
      </c>
      <c r="B78" s="11" t="s">
        <v>938</v>
      </c>
      <c r="C78" s="12"/>
      <c r="D78" s="13"/>
      <c r="E78" s="15"/>
      <c r="F78" s="16"/>
    </row>
    <row r="79" spans="1:6">
      <c r="A79" s="10" t="s">
        <v>939</v>
      </c>
      <c r="B79" s="11" t="s">
        <v>940</v>
      </c>
      <c r="C79" s="12"/>
      <c r="D79" s="13"/>
      <c r="E79" s="15"/>
      <c r="F79" s="16"/>
    </row>
    <row r="80" spans="1:6">
      <c r="A80" s="10" t="s">
        <v>941</v>
      </c>
      <c r="B80" s="11" t="s">
        <v>942</v>
      </c>
      <c r="C80" s="12" t="s">
        <v>525</v>
      </c>
      <c r="D80" s="13" t="s">
        <v>943</v>
      </c>
      <c r="E80" s="15"/>
      <c r="F80" s="16">
        <f t="shared" si="1"/>
        <v>0</v>
      </c>
    </row>
    <row r="81" spans="1:6">
      <c r="A81" s="10" t="s">
        <v>944</v>
      </c>
      <c r="B81" s="11" t="s">
        <v>945</v>
      </c>
      <c r="C81" s="12" t="s">
        <v>525</v>
      </c>
      <c r="D81" s="13" t="s">
        <v>946</v>
      </c>
      <c r="E81" s="15"/>
      <c r="F81" s="16">
        <f t="shared" si="1"/>
        <v>0</v>
      </c>
    </row>
    <row r="82" spans="1:6">
      <c r="A82" s="10" t="s">
        <v>947</v>
      </c>
      <c r="B82" s="11" t="s">
        <v>948</v>
      </c>
      <c r="C82" s="12" t="s">
        <v>525</v>
      </c>
      <c r="D82" s="13" t="s">
        <v>949</v>
      </c>
      <c r="E82" s="15"/>
      <c r="F82" s="16">
        <f t="shared" si="1"/>
        <v>0</v>
      </c>
    </row>
    <row r="83" spans="1:6">
      <c r="A83" s="10" t="s">
        <v>950</v>
      </c>
      <c r="B83" s="11" t="s">
        <v>951</v>
      </c>
      <c r="C83" s="12"/>
      <c r="D83" s="13"/>
      <c r="E83" s="15"/>
      <c r="F83" s="16"/>
    </row>
    <row r="84" spans="1:6">
      <c r="A84" s="10" t="s">
        <v>952</v>
      </c>
      <c r="B84" s="11" t="s">
        <v>953</v>
      </c>
      <c r="C84" s="12" t="s">
        <v>124</v>
      </c>
      <c r="D84" s="13" t="s">
        <v>954</v>
      </c>
      <c r="E84" s="15"/>
      <c r="F84" s="16">
        <f t="shared" si="1"/>
        <v>0</v>
      </c>
    </row>
    <row r="85" ht="28" customHeight="1" spans="1:6">
      <c r="A85" s="17"/>
      <c r="B85" s="18" t="s">
        <v>955</v>
      </c>
      <c r="C85" s="19"/>
      <c r="D85" s="19"/>
      <c r="E85" s="25">
        <f>SUM(F6:F84)</f>
        <v>0</v>
      </c>
      <c r="F85" s="26"/>
    </row>
    <row r="86" spans="1:6">
      <c r="A86" s="3"/>
      <c r="B86" s="3"/>
      <c r="C86" s="22"/>
      <c r="D86" s="22"/>
      <c r="E86" s="22"/>
      <c r="F86" s="22"/>
    </row>
  </sheetData>
  <sheetProtection algorithmName="SHA-512" hashValue="QwZBRhPmXCKztADooDF/gBH0NwOMEUO9Ajqy8DSb51TRCwEZeAacsUp0dKUYn1Adw7grRVwpO8maQqeglCqhsA==" saltValue="AbeA+ApKNrD1cr4PkLXz2w==" spinCount="100000" sheet="1" objects="1"/>
  <mergeCells count="8">
    <mergeCell ref="A1:F1"/>
    <mergeCell ref="A2:F2"/>
    <mergeCell ref="A3:F3"/>
    <mergeCell ref="A4:F4"/>
    <mergeCell ref="C85:D85"/>
    <mergeCell ref="E85:F85"/>
    <mergeCell ref="A86:B86"/>
    <mergeCell ref="C86:F86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"/>
  <sheetViews>
    <sheetView topLeftCell="A17" workbookViewId="0">
      <selection activeCell="F14" sqref="F14"/>
    </sheetView>
  </sheetViews>
  <sheetFormatPr defaultColWidth="9" defaultRowHeight="14.25" outlineLevelCol="5"/>
  <cols>
    <col min="2" max="2" width="36.125" customWidth="1"/>
    <col min="3" max="3" width="5.625" customWidth="1"/>
    <col min="4" max="4" width="8.75" customWidth="1"/>
    <col min="5" max="5" width="8.125" customWidth="1"/>
    <col min="6" max="6" width="13.125" customWidth="1"/>
  </cols>
  <sheetData>
    <row r="1" ht="36" customHeight="1" spans="1:6">
      <c r="A1" s="1" t="s">
        <v>46</v>
      </c>
      <c r="B1" s="2"/>
      <c r="C1" s="2"/>
      <c r="D1" s="2"/>
      <c r="E1" s="2"/>
      <c r="F1" s="2"/>
    </row>
    <row r="2" ht="20" customHeight="1" spans="1:6">
      <c r="A2" s="3" t="s">
        <v>1</v>
      </c>
      <c r="B2" s="3"/>
      <c r="C2" s="3"/>
      <c r="D2" s="3"/>
      <c r="E2" s="3"/>
      <c r="F2" s="3"/>
    </row>
    <row r="3" ht="20" customHeight="1" spans="1:6">
      <c r="A3" s="3" t="s">
        <v>116</v>
      </c>
      <c r="B3" s="3"/>
      <c r="C3" s="3"/>
      <c r="D3" s="3"/>
      <c r="E3" s="3"/>
      <c r="F3" s="3"/>
    </row>
    <row r="4" ht="30" customHeight="1" spans="1:6">
      <c r="A4" s="4" t="s">
        <v>956</v>
      </c>
      <c r="B4" s="5"/>
      <c r="C4" s="5"/>
      <c r="D4" s="5"/>
      <c r="E4" s="5"/>
      <c r="F4" s="6"/>
    </row>
    <row r="5" ht="43" customHeight="1" spans="1:6">
      <c r="A5" s="7" t="s">
        <v>49</v>
      </c>
      <c r="B5" s="8" t="s">
        <v>50</v>
      </c>
      <c r="C5" s="8" t="s">
        <v>51</v>
      </c>
      <c r="D5" s="8" t="s">
        <v>52</v>
      </c>
      <c r="E5" s="8" t="s">
        <v>53</v>
      </c>
      <c r="F5" s="9" t="s">
        <v>54</v>
      </c>
    </row>
    <row r="6" spans="1:6">
      <c r="A6" s="10" t="s">
        <v>957</v>
      </c>
      <c r="B6" s="11" t="s">
        <v>958</v>
      </c>
      <c r="C6" s="12"/>
      <c r="D6" s="13"/>
      <c r="E6" s="23"/>
      <c r="F6" s="24"/>
    </row>
    <row r="7" spans="1:6">
      <c r="A7" s="10" t="s">
        <v>959</v>
      </c>
      <c r="B7" s="11" t="s">
        <v>960</v>
      </c>
      <c r="C7" s="12" t="s">
        <v>90</v>
      </c>
      <c r="D7" s="13" t="s">
        <v>961</v>
      </c>
      <c r="E7" s="15"/>
      <c r="F7" s="16">
        <f>D7*E7</f>
        <v>0</v>
      </c>
    </row>
    <row r="8" spans="1:6">
      <c r="A8" s="10" t="s">
        <v>962</v>
      </c>
      <c r="B8" s="11" t="s">
        <v>963</v>
      </c>
      <c r="C8" s="12" t="s">
        <v>90</v>
      </c>
      <c r="D8" s="13" t="s">
        <v>964</v>
      </c>
      <c r="E8" s="15"/>
      <c r="F8" s="16">
        <f t="shared" ref="F8:F39" si="0">D8*E8</f>
        <v>0</v>
      </c>
    </row>
    <row r="9" spans="1:6">
      <c r="A9" s="10" t="s">
        <v>965</v>
      </c>
      <c r="B9" s="11" t="s">
        <v>966</v>
      </c>
      <c r="C9" s="12"/>
      <c r="D9" s="13"/>
      <c r="E9" s="15"/>
      <c r="F9" s="16"/>
    </row>
    <row r="10" spans="1:6">
      <c r="A10" s="10" t="s">
        <v>967</v>
      </c>
      <c r="B10" s="11" t="s">
        <v>968</v>
      </c>
      <c r="C10" s="12" t="s">
        <v>124</v>
      </c>
      <c r="D10" s="13" t="s">
        <v>969</v>
      </c>
      <c r="E10" s="15"/>
      <c r="F10" s="16">
        <f t="shared" si="0"/>
        <v>0</v>
      </c>
    </row>
    <row r="11" spans="1:6">
      <c r="A11" s="10" t="s">
        <v>970</v>
      </c>
      <c r="B11" s="11" t="s">
        <v>971</v>
      </c>
      <c r="C11" s="12" t="s">
        <v>124</v>
      </c>
      <c r="D11" s="13" t="s">
        <v>972</v>
      </c>
      <c r="E11" s="15"/>
      <c r="F11" s="16">
        <f t="shared" si="0"/>
        <v>0</v>
      </c>
    </row>
    <row r="12" spans="1:6">
      <c r="A12" s="10" t="s">
        <v>973</v>
      </c>
      <c r="B12" s="11" t="s">
        <v>974</v>
      </c>
      <c r="C12" s="12"/>
      <c r="D12" s="13"/>
      <c r="E12" s="15"/>
      <c r="F12" s="16"/>
    </row>
    <row r="13" spans="1:6">
      <c r="A13" s="10" t="s">
        <v>975</v>
      </c>
      <c r="B13" s="11" t="s">
        <v>976</v>
      </c>
      <c r="C13" s="12"/>
      <c r="D13" s="13"/>
      <c r="E13" s="15"/>
      <c r="F13" s="16"/>
    </row>
    <row r="14" ht="24" spans="1:6">
      <c r="A14" s="10" t="s">
        <v>977</v>
      </c>
      <c r="B14" s="11" t="s">
        <v>978</v>
      </c>
      <c r="C14" s="12" t="s">
        <v>979</v>
      </c>
      <c r="D14" s="13" t="s">
        <v>980</v>
      </c>
      <c r="E14" s="15"/>
      <c r="F14" s="16">
        <f t="shared" si="0"/>
        <v>0</v>
      </c>
    </row>
    <row r="15" spans="1:6">
      <c r="A15" s="10" t="s">
        <v>981</v>
      </c>
      <c r="B15" s="11" t="s">
        <v>982</v>
      </c>
      <c r="C15" s="12"/>
      <c r="D15" s="13"/>
      <c r="E15" s="15"/>
      <c r="F15" s="16"/>
    </row>
    <row r="16" ht="24" spans="1:6">
      <c r="A16" s="10" t="s">
        <v>983</v>
      </c>
      <c r="B16" s="11" t="s">
        <v>984</v>
      </c>
      <c r="C16" s="12" t="s">
        <v>979</v>
      </c>
      <c r="D16" s="13" t="s">
        <v>985</v>
      </c>
      <c r="E16" s="15"/>
      <c r="F16" s="16">
        <f t="shared" si="0"/>
        <v>0</v>
      </c>
    </row>
    <row r="17" spans="1:6">
      <c r="A17" s="10" t="s">
        <v>986</v>
      </c>
      <c r="B17" s="11" t="s">
        <v>987</v>
      </c>
      <c r="C17" s="12" t="s">
        <v>979</v>
      </c>
      <c r="D17" s="13" t="s">
        <v>988</v>
      </c>
      <c r="E17" s="15"/>
      <c r="F17" s="16">
        <f t="shared" si="0"/>
        <v>0</v>
      </c>
    </row>
    <row r="18" ht="24" spans="1:6">
      <c r="A18" s="10" t="s">
        <v>989</v>
      </c>
      <c r="B18" s="11" t="s">
        <v>990</v>
      </c>
      <c r="C18" s="12" t="s">
        <v>979</v>
      </c>
      <c r="D18" s="13" t="s">
        <v>828</v>
      </c>
      <c r="E18" s="15"/>
      <c r="F18" s="16">
        <f t="shared" si="0"/>
        <v>0</v>
      </c>
    </row>
    <row r="19" spans="1:6">
      <c r="A19" s="10" t="s">
        <v>991</v>
      </c>
      <c r="B19" s="11" t="s">
        <v>992</v>
      </c>
      <c r="C19" s="12" t="s">
        <v>979</v>
      </c>
      <c r="D19" s="13" t="s">
        <v>993</v>
      </c>
      <c r="E19" s="15"/>
      <c r="F19" s="16">
        <f t="shared" si="0"/>
        <v>0</v>
      </c>
    </row>
    <row r="20" spans="1:6">
      <c r="A20" s="10" t="s">
        <v>994</v>
      </c>
      <c r="B20" s="11" t="s">
        <v>995</v>
      </c>
      <c r="C20" s="12"/>
      <c r="D20" s="13"/>
      <c r="E20" s="15"/>
      <c r="F20" s="16"/>
    </row>
    <row r="21" spans="1:6">
      <c r="A21" s="10" t="s">
        <v>996</v>
      </c>
      <c r="B21" s="11" t="s">
        <v>997</v>
      </c>
      <c r="C21" s="12" t="s">
        <v>979</v>
      </c>
      <c r="D21" s="13" t="s">
        <v>998</v>
      </c>
      <c r="E21" s="15"/>
      <c r="F21" s="16">
        <f t="shared" si="0"/>
        <v>0</v>
      </c>
    </row>
    <row r="22" ht="24" spans="1:6">
      <c r="A22" s="10" t="s">
        <v>999</v>
      </c>
      <c r="B22" s="11" t="s">
        <v>1000</v>
      </c>
      <c r="C22" s="12" t="s">
        <v>979</v>
      </c>
      <c r="D22" s="13" t="s">
        <v>1001</v>
      </c>
      <c r="E22" s="15"/>
      <c r="F22" s="16">
        <f t="shared" si="0"/>
        <v>0</v>
      </c>
    </row>
    <row r="23" spans="1:6">
      <c r="A23" s="10" t="s">
        <v>1002</v>
      </c>
      <c r="B23" s="11" t="s">
        <v>1003</v>
      </c>
      <c r="C23" s="12"/>
      <c r="D23" s="13"/>
      <c r="E23" s="15"/>
      <c r="F23" s="16"/>
    </row>
    <row r="24" spans="1:6">
      <c r="A24" s="10" t="s">
        <v>1004</v>
      </c>
      <c r="B24" s="11" t="s">
        <v>1005</v>
      </c>
      <c r="C24" s="12"/>
      <c r="D24" s="13"/>
      <c r="E24" s="15"/>
      <c r="F24" s="16"/>
    </row>
    <row r="25" spans="1:6">
      <c r="A25" s="10" t="s">
        <v>1006</v>
      </c>
      <c r="B25" s="11" t="s">
        <v>1007</v>
      </c>
      <c r="C25" s="12" t="s">
        <v>979</v>
      </c>
      <c r="D25" s="13" t="s">
        <v>1008</v>
      </c>
      <c r="E25" s="15"/>
      <c r="F25" s="16">
        <f t="shared" si="0"/>
        <v>0</v>
      </c>
    </row>
    <row r="26" spans="1:6">
      <c r="A26" s="10" t="s">
        <v>1009</v>
      </c>
      <c r="B26" s="11" t="s">
        <v>1010</v>
      </c>
      <c r="C26" s="12" t="s">
        <v>979</v>
      </c>
      <c r="D26" s="13" t="s">
        <v>1011</v>
      </c>
      <c r="E26" s="15"/>
      <c r="F26" s="16">
        <f t="shared" si="0"/>
        <v>0</v>
      </c>
    </row>
    <row r="27" spans="1:6">
      <c r="A27" s="10" t="s">
        <v>1012</v>
      </c>
      <c r="B27" s="11" t="s">
        <v>1013</v>
      </c>
      <c r="C27" s="12" t="s">
        <v>979</v>
      </c>
      <c r="D27" s="13" t="s">
        <v>298</v>
      </c>
      <c r="E27" s="15"/>
      <c r="F27" s="16">
        <f t="shared" si="0"/>
        <v>0</v>
      </c>
    </row>
    <row r="28" spans="1:6">
      <c r="A28" s="10" t="s">
        <v>1014</v>
      </c>
      <c r="B28" s="11" t="s">
        <v>1015</v>
      </c>
      <c r="C28" s="12" t="s">
        <v>979</v>
      </c>
      <c r="D28" s="13" t="s">
        <v>852</v>
      </c>
      <c r="E28" s="15"/>
      <c r="F28" s="16">
        <f t="shared" si="0"/>
        <v>0</v>
      </c>
    </row>
    <row r="29" spans="1:6">
      <c r="A29" s="10" t="s">
        <v>1016</v>
      </c>
      <c r="B29" s="11" t="s">
        <v>1017</v>
      </c>
      <c r="C29" s="12"/>
      <c r="D29" s="13"/>
      <c r="E29" s="15"/>
      <c r="F29" s="16"/>
    </row>
    <row r="30" spans="1:6">
      <c r="A30" s="10" t="s">
        <v>1018</v>
      </c>
      <c r="B30" s="11" t="s">
        <v>1019</v>
      </c>
      <c r="C30" s="12" t="s">
        <v>979</v>
      </c>
      <c r="D30" s="13" t="s">
        <v>1020</v>
      </c>
      <c r="E30" s="15"/>
      <c r="F30" s="16">
        <f t="shared" si="0"/>
        <v>0</v>
      </c>
    </row>
    <row r="31" spans="1:6">
      <c r="A31" s="10" t="s">
        <v>1021</v>
      </c>
      <c r="B31" s="11" t="s">
        <v>1022</v>
      </c>
      <c r="C31" s="12" t="s">
        <v>979</v>
      </c>
      <c r="D31" s="13" t="s">
        <v>1023</v>
      </c>
      <c r="E31" s="15"/>
      <c r="F31" s="16">
        <f t="shared" si="0"/>
        <v>0</v>
      </c>
    </row>
    <row r="32" spans="1:6">
      <c r="A32" s="10" t="s">
        <v>1024</v>
      </c>
      <c r="B32" s="11" t="s">
        <v>1025</v>
      </c>
      <c r="C32" s="12" t="s">
        <v>979</v>
      </c>
      <c r="D32" s="13" t="s">
        <v>809</v>
      </c>
      <c r="E32" s="15"/>
      <c r="F32" s="16">
        <f t="shared" si="0"/>
        <v>0</v>
      </c>
    </row>
    <row r="33" spans="1:6">
      <c r="A33" s="10" t="s">
        <v>1026</v>
      </c>
      <c r="B33" s="11" t="s">
        <v>1027</v>
      </c>
      <c r="C33" s="12" t="s">
        <v>979</v>
      </c>
      <c r="D33" s="13" t="s">
        <v>1028</v>
      </c>
      <c r="E33" s="15"/>
      <c r="F33" s="16">
        <f t="shared" si="0"/>
        <v>0</v>
      </c>
    </row>
    <row r="34" spans="1:6">
      <c r="A34" s="10" t="s">
        <v>1029</v>
      </c>
      <c r="B34" s="11" t="s">
        <v>1030</v>
      </c>
      <c r="C34" s="12" t="s">
        <v>979</v>
      </c>
      <c r="D34" s="13" t="s">
        <v>1031</v>
      </c>
      <c r="E34" s="15"/>
      <c r="F34" s="16">
        <f t="shared" si="0"/>
        <v>0</v>
      </c>
    </row>
    <row r="35" spans="1:6">
      <c r="A35" s="10" t="s">
        <v>1032</v>
      </c>
      <c r="B35" s="11" t="s">
        <v>1033</v>
      </c>
      <c r="C35" s="12" t="s">
        <v>979</v>
      </c>
      <c r="D35" s="13" t="s">
        <v>1034</v>
      </c>
      <c r="E35" s="15"/>
      <c r="F35" s="16">
        <f t="shared" si="0"/>
        <v>0</v>
      </c>
    </row>
    <row r="36" spans="1:6">
      <c r="A36" s="10" t="s">
        <v>1035</v>
      </c>
      <c r="B36" s="11" t="s">
        <v>1036</v>
      </c>
      <c r="C36" s="12"/>
      <c r="D36" s="13"/>
      <c r="E36" s="15"/>
      <c r="F36" s="16"/>
    </row>
    <row r="37" spans="1:6">
      <c r="A37" s="10" t="s">
        <v>1037</v>
      </c>
      <c r="B37" s="11" t="s">
        <v>1038</v>
      </c>
      <c r="C37" s="12" t="s">
        <v>1039</v>
      </c>
      <c r="D37" s="13" t="s">
        <v>1040</v>
      </c>
      <c r="E37" s="15"/>
      <c r="F37" s="16">
        <f t="shared" si="0"/>
        <v>0</v>
      </c>
    </row>
    <row r="38" spans="1:6">
      <c r="A38" s="10" t="s">
        <v>1041</v>
      </c>
      <c r="B38" s="11" t="s">
        <v>1042</v>
      </c>
      <c r="C38" s="12" t="s">
        <v>979</v>
      </c>
      <c r="D38" s="13" t="s">
        <v>73</v>
      </c>
      <c r="E38" s="15"/>
      <c r="F38" s="16">
        <f t="shared" si="0"/>
        <v>0</v>
      </c>
    </row>
    <row r="39" spans="1:6">
      <c r="A39" s="10" t="s">
        <v>1043</v>
      </c>
      <c r="B39" s="11" t="s">
        <v>1044</v>
      </c>
      <c r="C39" s="12" t="s">
        <v>979</v>
      </c>
      <c r="D39" s="13" t="s">
        <v>849</v>
      </c>
      <c r="E39" s="15"/>
      <c r="F39" s="16">
        <f t="shared" si="0"/>
        <v>0</v>
      </c>
    </row>
    <row r="40" spans="1:6">
      <c r="A40" s="10" t="s">
        <v>1045</v>
      </c>
      <c r="B40" s="11" t="s">
        <v>1046</v>
      </c>
      <c r="C40" s="12" t="s">
        <v>979</v>
      </c>
      <c r="D40" s="13" t="s">
        <v>841</v>
      </c>
      <c r="E40" s="15"/>
      <c r="F40" s="16">
        <f t="shared" ref="F40:F71" si="1">D40*E40</f>
        <v>0</v>
      </c>
    </row>
    <row r="41" spans="1:6">
      <c r="A41" s="10" t="s">
        <v>1047</v>
      </c>
      <c r="B41" s="11" t="s">
        <v>1048</v>
      </c>
      <c r="C41" s="12" t="s">
        <v>979</v>
      </c>
      <c r="D41" s="13" t="s">
        <v>1034</v>
      </c>
      <c r="E41" s="15"/>
      <c r="F41" s="16">
        <f t="shared" si="1"/>
        <v>0</v>
      </c>
    </row>
    <row r="42" spans="1:6">
      <c r="A42" s="10" t="s">
        <v>1049</v>
      </c>
      <c r="B42" s="11" t="s">
        <v>1050</v>
      </c>
      <c r="C42" s="12"/>
      <c r="D42" s="13"/>
      <c r="E42" s="15"/>
      <c r="F42" s="16"/>
    </row>
    <row r="43" spans="1:6">
      <c r="A43" s="10" t="s">
        <v>1051</v>
      </c>
      <c r="B43" s="11" t="s">
        <v>1052</v>
      </c>
      <c r="C43" s="12" t="s">
        <v>124</v>
      </c>
      <c r="D43" s="13" t="s">
        <v>1053</v>
      </c>
      <c r="E43" s="15"/>
      <c r="F43" s="16">
        <f t="shared" si="1"/>
        <v>0</v>
      </c>
    </row>
    <row r="44" spans="1:6">
      <c r="A44" s="10" t="s">
        <v>1054</v>
      </c>
      <c r="B44" s="11" t="s">
        <v>1055</v>
      </c>
      <c r="C44" s="12" t="s">
        <v>124</v>
      </c>
      <c r="D44" s="13" t="s">
        <v>1056</v>
      </c>
      <c r="E44" s="15"/>
      <c r="F44" s="16">
        <f t="shared" si="1"/>
        <v>0</v>
      </c>
    </row>
    <row r="45" spans="1:6">
      <c r="A45" s="10" t="s">
        <v>1057</v>
      </c>
      <c r="B45" s="11" t="s">
        <v>1058</v>
      </c>
      <c r="C45" s="12" t="s">
        <v>124</v>
      </c>
      <c r="D45" s="13" t="s">
        <v>1059</v>
      </c>
      <c r="E45" s="15"/>
      <c r="F45" s="16">
        <f t="shared" si="1"/>
        <v>0</v>
      </c>
    </row>
    <row r="46" spans="1:6">
      <c r="A46" s="10" t="s">
        <v>1060</v>
      </c>
      <c r="B46" s="11" t="s">
        <v>1061</v>
      </c>
      <c r="C46" s="12" t="s">
        <v>124</v>
      </c>
      <c r="D46" s="13" t="s">
        <v>1062</v>
      </c>
      <c r="E46" s="15"/>
      <c r="F46" s="16">
        <f t="shared" si="1"/>
        <v>0</v>
      </c>
    </row>
    <row r="47" spans="1:6">
      <c r="A47" s="10" t="s">
        <v>1063</v>
      </c>
      <c r="B47" s="11" t="s">
        <v>1064</v>
      </c>
      <c r="C47" s="12" t="s">
        <v>124</v>
      </c>
      <c r="D47" s="13" t="s">
        <v>1065</v>
      </c>
      <c r="E47" s="15"/>
      <c r="F47" s="16">
        <f t="shared" si="1"/>
        <v>0</v>
      </c>
    </row>
    <row r="48" spans="1:6">
      <c r="A48" s="10" t="s">
        <v>1066</v>
      </c>
      <c r="B48" s="11" t="s">
        <v>1067</v>
      </c>
      <c r="C48" s="12" t="s">
        <v>124</v>
      </c>
      <c r="D48" s="13" t="s">
        <v>1068</v>
      </c>
      <c r="E48" s="15"/>
      <c r="F48" s="16">
        <f t="shared" si="1"/>
        <v>0</v>
      </c>
    </row>
    <row r="49" spans="1:6">
      <c r="A49" s="10" t="s">
        <v>1069</v>
      </c>
      <c r="B49" s="11" t="s">
        <v>1070</v>
      </c>
      <c r="C49" s="12" t="s">
        <v>124</v>
      </c>
      <c r="D49" s="13" t="s">
        <v>1071</v>
      </c>
      <c r="E49" s="15"/>
      <c r="F49" s="16">
        <f t="shared" si="1"/>
        <v>0</v>
      </c>
    </row>
    <row r="50" spans="1:6">
      <c r="A50" s="10" t="s">
        <v>1072</v>
      </c>
      <c r="B50" s="11" t="s">
        <v>1073</v>
      </c>
      <c r="C50" s="12" t="s">
        <v>124</v>
      </c>
      <c r="D50" s="13" t="s">
        <v>1074</v>
      </c>
      <c r="E50" s="15"/>
      <c r="F50" s="16">
        <f t="shared" si="1"/>
        <v>0</v>
      </c>
    </row>
    <row r="51" spans="1:6">
      <c r="A51" s="10" t="s">
        <v>1075</v>
      </c>
      <c r="B51" s="11" t="s">
        <v>1076</v>
      </c>
      <c r="C51" s="12" t="s">
        <v>124</v>
      </c>
      <c r="D51" s="13" t="s">
        <v>1077</v>
      </c>
      <c r="E51" s="15"/>
      <c r="F51" s="16">
        <f t="shared" si="1"/>
        <v>0</v>
      </c>
    </row>
    <row r="52" spans="1:6">
      <c r="A52" s="10" t="s">
        <v>1078</v>
      </c>
      <c r="B52" s="11" t="s">
        <v>1079</v>
      </c>
      <c r="C52" s="12" t="s">
        <v>124</v>
      </c>
      <c r="D52" s="13" t="s">
        <v>1080</v>
      </c>
      <c r="E52" s="15"/>
      <c r="F52" s="16">
        <f t="shared" si="1"/>
        <v>0</v>
      </c>
    </row>
    <row r="53" spans="1:6">
      <c r="A53" s="10" t="s">
        <v>1081</v>
      </c>
      <c r="B53" s="11" t="s">
        <v>1082</v>
      </c>
      <c r="C53" s="12" t="s">
        <v>124</v>
      </c>
      <c r="D53" s="13" t="s">
        <v>1083</v>
      </c>
      <c r="E53" s="15"/>
      <c r="F53" s="16">
        <f t="shared" si="1"/>
        <v>0</v>
      </c>
    </row>
    <row r="54" spans="1:6">
      <c r="A54" s="10" t="s">
        <v>1084</v>
      </c>
      <c r="B54" s="11" t="s">
        <v>1085</v>
      </c>
      <c r="C54" s="12" t="s">
        <v>124</v>
      </c>
      <c r="D54" s="13" t="s">
        <v>1086</v>
      </c>
      <c r="E54" s="15"/>
      <c r="F54" s="16">
        <f t="shared" si="1"/>
        <v>0</v>
      </c>
    </row>
    <row r="55" spans="1:6">
      <c r="A55" s="10" t="s">
        <v>1087</v>
      </c>
      <c r="B55" s="11" t="s">
        <v>1088</v>
      </c>
      <c r="C55" s="12" t="s">
        <v>124</v>
      </c>
      <c r="D55" s="13" t="s">
        <v>298</v>
      </c>
      <c r="E55" s="15"/>
      <c r="F55" s="16">
        <f t="shared" si="1"/>
        <v>0</v>
      </c>
    </row>
    <row r="56" spans="1:6">
      <c r="A56" s="10" t="s">
        <v>1089</v>
      </c>
      <c r="B56" s="11" t="s">
        <v>1090</v>
      </c>
      <c r="C56" s="12" t="s">
        <v>124</v>
      </c>
      <c r="D56" s="13" t="s">
        <v>1091</v>
      </c>
      <c r="E56" s="15"/>
      <c r="F56" s="16">
        <f t="shared" si="1"/>
        <v>0</v>
      </c>
    </row>
    <row r="57" spans="1:6">
      <c r="A57" s="10" t="s">
        <v>1092</v>
      </c>
      <c r="B57" s="11" t="s">
        <v>1093</v>
      </c>
      <c r="C57" s="12" t="s">
        <v>124</v>
      </c>
      <c r="D57" s="13" t="s">
        <v>1094</v>
      </c>
      <c r="E57" s="15"/>
      <c r="F57" s="16">
        <f t="shared" si="1"/>
        <v>0</v>
      </c>
    </row>
    <row r="58" ht="24" spans="1:6">
      <c r="A58" s="10" t="s">
        <v>1095</v>
      </c>
      <c r="B58" s="11" t="s">
        <v>1096</v>
      </c>
      <c r="C58" s="12" t="s">
        <v>124</v>
      </c>
      <c r="D58" s="13" t="s">
        <v>1097</v>
      </c>
      <c r="E58" s="15"/>
      <c r="F58" s="16">
        <f t="shared" si="1"/>
        <v>0</v>
      </c>
    </row>
    <row r="59" spans="1:6">
      <c r="A59" s="10" t="s">
        <v>1098</v>
      </c>
      <c r="B59" s="11" t="s">
        <v>1099</v>
      </c>
      <c r="C59" s="12" t="s">
        <v>124</v>
      </c>
      <c r="D59" s="13" t="s">
        <v>1100</v>
      </c>
      <c r="E59" s="15"/>
      <c r="F59" s="16">
        <f t="shared" si="1"/>
        <v>0</v>
      </c>
    </row>
    <row r="60" spans="1:6">
      <c r="A60" s="10" t="s">
        <v>1101</v>
      </c>
      <c r="B60" s="11" t="s">
        <v>1102</v>
      </c>
      <c r="C60" s="12" t="s">
        <v>124</v>
      </c>
      <c r="D60" s="13" t="s">
        <v>1103</v>
      </c>
      <c r="E60" s="15"/>
      <c r="F60" s="16">
        <f t="shared" si="1"/>
        <v>0</v>
      </c>
    </row>
    <row r="61" spans="1:6">
      <c r="A61" s="10" t="s">
        <v>1104</v>
      </c>
      <c r="B61" s="11" t="s">
        <v>1105</v>
      </c>
      <c r="C61" s="12"/>
      <c r="D61" s="13"/>
      <c r="E61" s="15"/>
      <c r="F61" s="16"/>
    </row>
    <row r="62" spans="1:6">
      <c r="A62" s="10" t="s">
        <v>1106</v>
      </c>
      <c r="B62" s="11" t="s">
        <v>1107</v>
      </c>
      <c r="C62" s="12"/>
      <c r="D62" s="13"/>
      <c r="E62" s="15"/>
      <c r="F62" s="16"/>
    </row>
    <row r="63" spans="1:6">
      <c r="A63" s="10" t="s">
        <v>1106</v>
      </c>
      <c r="B63" s="11" t="s">
        <v>1108</v>
      </c>
      <c r="C63" s="12" t="s">
        <v>90</v>
      </c>
      <c r="D63" s="13" t="s">
        <v>1109</v>
      </c>
      <c r="E63" s="15"/>
      <c r="F63" s="16">
        <f t="shared" si="1"/>
        <v>0</v>
      </c>
    </row>
    <row r="64" spans="1:6">
      <c r="A64" s="10" t="s">
        <v>1110</v>
      </c>
      <c r="B64" s="11" t="s">
        <v>1111</v>
      </c>
      <c r="C64" s="12"/>
      <c r="D64" s="13"/>
      <c r="E64" s="15"/>
      <c r="F64" s="16"/>
    </row>
    <row r="65" spans="1:6">
      <c r="A65" s="10" t="s">
        <v>1112</v>
      </c>
      <c r="B65" s="11" t="s">
        <v>1113</v>
      </c>
      <c r="C65" s="12"/>
      <c r="D65" s="13"/>
      <c r="E65" s="15"/>
      <c r="F65" s="16"/>
    </row>
    <row r="66" spans="1:6">
      <c r="A66" s="10" t="s">
        <v>1114</v>
      </c>
      <c r="B66" s="11" t="s">
        <v>1115</v>
      </c>
      <c r="C66" s="12" t="s">
        <v>205</v>
      </c>
      <c r="D66" s="13" t="s">
        <v>1116</v>
      </c>
      <c r="E66" s="15"/>
      <c r="F66" s="16">
        <f t="shared" si="1"/>
        <v>0</v>
      </c>
    </row>
    <row r="67" spans="1:6">
      <c r="A67" s="10" t="s">
        <v>1117</v>
      </c>
      <c r="B67" s="11" t="s">
        <v>1118</v>
      </c>
      <c r="C67" s="12" t="s">
        <v>205</v>
      </c>
      <c r="D67" s="13" t="s">
        <v>1119</v>
      </c>
      <c r="E67" s="15"/>
      <c r="F67" s="16">
        <f t="shared" si="1"/>
        <v>0</v>
      </c>
    </row>
    <row r="68" spans="1:6">
      <c r="A68" s="10" t="s">
        <v>1120</v>
      </c>
      <c r="B68" s="11" t="s">
        <v>1121</v>
      </c>
      <c r="C68" s="12" t="s">
        <v>205</v>
      </c>
      <c r="D68" s="13" t="s">
        <v>1122</v>
      </c>
      <c r="E68" s="15"/>
      <c r="F68" s="16">
        <f t="shared" si="1"/>
        <v>0</v>
      </c>
    </row>
    <row r="69" spans="1:6">
      <c r="A69" s="10" t="s">
        <v>1123</v>
      </c>
      <c r="B69" s="11" t="s">
        <v>1124</v>
      </c>
      <c r="C69" s="12" t="s">
        <v>205</v>
      </c>
      <c r="D69" s="13" t="s">
        <v>1125</v>
      </c>
      <c r="E69" s="15"/>
      <c r="F69" s="16">
        <f t="shared" si="1"/>
        <v>0</v>
      </c>
    </row>
    <row r="70" spans="1:6">
      <c r="A70" s="10" t="s">
        <v>1126</v>
      </c>
      <c r="B70" s="11" t="s">
        <v>1127</v>
      </c>
      <c r="C70" s="12" t="s">
        <v>205</v>
      </c>
      <c r="D70" s="13" t="s">
        <v>1023</v>
      </c>
      <c r="E70" s="15"/>
      <c r="F70" s="16">
        <f t="shared" si="1"/>
        <v>0</v>
      </c>
    </row>
    <row r="71" spans="1:6">
      <c r="A71" s="10" t="s">
        <v>1128</v>
      </c>
      <c r="B71" s="11" t="s">
        <v>1129</v>
      </c>
      <c r="C71" s="12" t="s">
        <v>205</v>
      </c>
      <c r="D71" s="13" t="s">
        <v>1130</v>
      </c>
      <c r="E71" s="15"/>
      <c r="F71" s="16">
        <f t="shared" si="1"/>
        <v>0</v>
      </c>
    </row>
    <row r="72" spans="1:6">
      <c r="A72" s="10" t="s">
        <v>1131</v>
      </c>
      <c r="B72" s="11" t="s">
        <v>1132</v>
      </c>
      <c r="C72" s="12" t="s">
        <v>1133</v>
      </c>
      <c r="D72" s="13" t="s">
        <v>60</v>
      </c>
      <c r="E72" s="15"/>
      <c r="F72" s="16">
        <f t="shared" ref="F72:F89" si="2">D72*E72</f>
        <v>0</v>
      </c>
    </row>
    <row r="73" spans="1:6">
      <c r="A73" s="10" t="s">
        <v>1134</v>
      </c>
      <c r="B73" s="11" t="s">
        <v>1135</v>
      </c>
      <c r="C73" s="12"/>
      <c r="D73" s="13"/>
      <c r="E73" s="15"/>
      <c r="F73" s="16"/>
    </row>
    <row r="74" spans="1:6">
      <c r="A74" s="10" t="s">
        <v>1136</v>
      </c>
      <c r="B74" s="11" t="s">
        <v>1137</v>
      </c>
      <c r="C74" s="12"/>
      <c r="D74" s="13"/>
      <c r="E74" s="15"/>
      <c r="F74" s="16"/>
    </row>
    <row r="75" spans="1:6">
      <c r="A75" s="10" t="s">
        <v>1138</v>
      </c>
      <c r="B75" s="11" t="s">
        <v>1139</v>
      </c>
      <c r="C75" s="12" t="s">
        <v>205</v>
      </c>
      <c r="D75" s="13" t="s">
        <v>1140</v>
      </c>
      <c r="E75" s="15"/>
      <c r="F75" s="16">
        <f t="shared" si="2"/>
        <v>0</v>
      </c>
    </row>
    <row r="76" spans="1:6">
      <c r="A76" s="10" t="s">
        <v>1141</v>
      </c>
      <c r="B76" s="11" t="s">
        <v>1142</v>
      </c>
      <c r="C76" s="12" t="s">
        <v>205</v>
      </c>
      <c r="D76" s="13" t="s">
        <v>526</v>
      </c>
      <c r="E76" s="15"/>
      <c r="F76" s="16">
        <f t="shared" si="2"/>
        <v>0</v>
      </c>
    </row>
    <row r="77" spans="1:6">
      <c r="A77" s="10" t="s">
        <v>1143</v>
      </c>
      <c r="B77" s="11" t="s">
        <v>1144</v>
      </c>
      <c r="C77" s="12"/>
      <c r="D77" s="13"/>
      <c r="E77" s="15"/>
      <c r="F77" s="16"/>
    </row>
    <row r="78" spans="1:6">
      <c r="A78" s="10" t="s">
        <v>1145</v>
      </c>
      <c r="B78" s="11" t="s">
        <v>1146</v>
      </c>
      <c r="C78" s="12" t="s">
        <v>916</v>
      </c>
      <c r="D78" s="13" t="s">
        <v>1147</v>
      </c>
      <c r="E78" s="15"/>
      <c r="F78" s="16">
        <f t="shared" si="2"/>
        <v>0</v>
      </c>
    </row>
    <row r="79" spans="1:6">
      <c r="A79" s="10" t="s">
        <v>1148</v>
      </c>
      <c r="B79" s="11" t="s">
        <v>1149</v>
      </c>
      <c r="C79" s="12" t="s">
        <v>525</v>
      </c>
      <c r="D79" s="13" t="s">
        <v>1150</v>
      </c>
      <c r="E79" s="15"/>
      <c r="F79" s="16">
        <f t="shared" si="2"/>
        <v>0</v>
      </c>
    </row>
    <row r="80" spans="1:6">
      <c r="A80" s="10" t="s">
        <v>1151</v>
      </c>
      <c r="B80" s="11" t="s">
        <v>1152</v>
      </c>
      <c r="C80" s="12" t="s">
        <v>525</v>
      </c>
      <c r="D80" s="13" t="s">
        <v>1153</v>
      </c>
      <c r="E80" s="15"/>
      <c r="F80" s="16">
        <f t="shared" si="2"/>
        <v>0</v>
      </c>
    </row>
    <row r="81" spans="1:6">
      <c r="A81" s="10" t="s">
        <v>1154</v>
      </c>
      <c r="B81" s="11" t="s">
        <v>1155</v>
      </c>
      <c r="C81" s="12" t="s">
        <v>525</v>
      </c>
      <c r="D81" s="13" t="s">
        <v>814</v>
      </c>
      <c r="E81" s="15"/>
      <c r="F81" s="16">
        <f t="shared" si="2"/>
        <v>0</v>
      </c>
    </row>
    <row r="82" spans="1:6">
      <c r="A82" s="10" t="s">
        <v>1156</v>
      </c>
      <c r="B82" s="11" t="s">
        <v>1157</v>
      </c>
      <c r="C82" s="12" t="s">
        <v>525</v>
      </c>
      <c r="D82" s="13" t="s">
        <v>796</v>
      </c>
      <c r="E82" s="15"/>
      <c r="F82" s="16">
        <f t="shared" si="2"/>
        <v>0</v>
      </c>
    </row>
    <row r="83" spans="1:6">
      <c r="A83" s="10" t="s">
        <v>1158</v>
      </c>
      <c r="B83" s="11" t="s">
        <v>1159</v>
      </c>
      <c r="C83" s="12" t="s">
        <v>525</v>
      </c>
      <c r="D83" s="13" t="s">
        <v>841</v>
      </c>
      <c r="E83" s="15"/>
      <c r="F83" s="16">
        <f t="shared" si="2"/>
        <v>0</v>
      </c>
    </row>
    <row r="84" spans="1:6">
      <c r="A84" s="10" t="s">
        <v>1160</v>
      </c>
      <c r="B84" s="11" t="s">
        <v>1161</v>
      </c>
      <c r="C84" s="12" t="s">
        <v>525</v>
      </c>
      <c r="D84" s="13" t="s">
        <v>796</v>
      </c>
      <c r="E84" s="15"/>
      <c r="F84" s="16">
        <f t="shared" si="2"/>
        <v>0</v>
      </c>
    </row>
    <row r="85" spans="1:6">
      <c r="A85" s="10" t="s">
        <v>1162</v>
      </c>
      <c r="B85" s="11" t="s">
        <v>1163</v>
      </c>
      <c r="C85" s="12" t="s">
        <v>525</v>
      </c>
      <c r="D85" s="13" t="s">
        <v>1164</v>
      </c>
      <c r="E85" s="15"/>
      <c r="F85" s="16">
        <f t="shared" si="2"/>
        <v>0</v>
      </c>
    </row>
    <row r="86" spans="1:6">
      <c r="A86" s="10" t="s">
        <v>1165</v>
      </c>
      <c r="B86" s="11" t="s">
        <v>1166</v>
      </c>
      <c r="C86" s="12" t="s">
        <v>124</v>
      </c>
      <c r="D86" s="13" t="s">
        <v>1167</v>
      </c>
      <c r="E86" s="15"/>
      <c r="F86" s="16">
        <f t="shared" si="2"/>
        <v>0</v>
      </c>
    </row>
    <row r="87" spans="1:6">
      <c r="A87" s="10" t="s">
        <v>1168</v>
      </c>
      <c r="B87" s="11" t="s">
        <v>1169</v>
      </c>
      <c r="C87" s="12"/>
      <c r="D87" s="13"/>
      <c r="E87" s="15"/>
      <c r="F87" s="16"/>
    </row>
    <row r="88" ht="24" spans="1:6">
      <c r="A88" s="10" t="s">
        <v>1170</v>
      </c>
      <c r="B88" s="11" t="s">
        <v>1171</v>
      </c>
      <c r="C88" s="12" t="s">
        <v>1172</v>
      </c>
      <c r="D88" s="13" t="s">
        <v>1008</v>
      </c>
      <c r="E88" s="15"/>
      <c r="F88" s="16">
        <f t="shared" si="2"/>
        <v>0</v>
      </c>
    </row>
    <row r="89" spans="1:6">
      <c r="A89" s="10" t="s">
        <v>1173</v>
      </c>
      <c r="B89" s="11" t="s">
        <v>1174</v>
      </c>
      <c r="C89" s="12" t="s">
        <v>1172</v>
      </c>
      <c r="D89" s="13" t="s">
        <v>298</v>
      </c>
      <c r="E89" s="15"/>
      <c r="F89" s="16">
        <f t="shared" si="2"/>
        <v>0</v>
      </c>
    </row>
    <row r="90" ht="30" customHeight="1" spans="1:6">
      <c r="A90" s="17"/>
      <c r="B90" s="18" t="s">
        <v>1175</v>
      </c>
      <c r="C90" s="19"/>
      <c r="D90" s="19"/>
      <c r="E90" s="25">
        <f>SUM(F7:F89)</f>
        <v>0</v>
      </c>
      <c r="F90" s="26"/>
    </row>
    <row r="91" spans="1:6">
      <c r="A91" s="3"/>
      <c r="B91" s="3"/>
      <c r="C91" s="22"/>
      <c r="D91" s="22"/>
      <c r="E91" s="22"/>
      <c r="F91" s="22"/>
    </row>
  </sheetData>
  <sheetProtection algorithmName="SHA-512" hashValue="TWmaJDwML2prsjAO/uDHSJ/pUlbR79wJ1rs7GEcsq3jjOeUaZS/zHEex6KiH5ogjdmCSOl/QNsMHBJW88dE/YA==" saltValue="8GUCiYIxRSkfkW672iy7Ag==" spinCount="100000" sheet="1" objects="1"/>
  <mergeCells count="8">
    <mergeCell ref="A1:F1"/>
    <mergeCell ref="A2:F2"/>
    <mergeCell ref="A3:F3"/>
    <mergeCell ref="A4:F4"/>
    <mergeCell ref="C90:D90"/>
    <mergeCell ref="E90:F90"/>
    <mergeCell ref="A91:B91"/>
    <mergeCell ref="C91:F91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3"/>
  <sheetViews>
    <sheetView topLeftCell="A22" workbookViewId="0">
      <selection activeCell="E50" sqref="E50"/>
    </sheetView>
  </sheetViews>
  <sheetFormatPr defaultColWidth="9" defaultRowHeight="14.25" outlineLevelCol="5"/>
  <cols>
    <col min="2" max="2" width="31.875" customWidth="1"/>
    <col min="3" max="3" width="5" customWidth="1"/>
    <col min="6" max="6" width="15.25" customWidth="1"/>
  </cols>
  <sheetData>
    <row r="1" ht="35" customHeight="1" spans="1:6">
      <c r="A1" s="1" t="s">
        <v>46</v>
      </c>
      <c r="B1" s="2"/>
      <c r="C1" s="2"/>
      <c r="D1" s="2"/>
      <c r="E1" s="2"/>
      <c r="F1" s="2"/>
    </row>
    <row r="2" ht="20" customHeight="1" spans="1:6">
      <c r="A2" s="3" t="s">
        <v>1</v>
      </c>
      <c r="B2" s="3"/>
      <c r="C2" s="3"/>
      <c r="D2" s="3"/>
      <c r="E2" s="3"/>
      <c r="F2" s="3"/>
    </row>
    <row r="3" ht="20" customHeight="1" spans="1:6">
      <c r="A3" s="3" t="s">
        <v>116</v>
      </c>
      <c r="B3" s="3"/>
      <c r="C3" s="3"/>
      <c r="D3" s="3"/>
      <c r="E3" s="3"/>
      <c r="F3" s="3"/>
    </row>
    <row r="4" ht="28" customHeight="1" spans="1:6">
      <c r="A4" s="4" t="s">
        <v>1176</v>
      </c>
      <c r="B4" s="5"/>
      <c r="C4" s="5"/>
      <c r="D4" s="5"/>
      <c r="E4" s="5"/>
      <c r="F4" s="6"/>
    </row>
    <row r="5" ht="45" customHeight="1" spans="1:6">
      <c r="A5" s="7" t="s">
        <v>49</v>
      </c>
      <c r="B5" s="8" t="s">
        <v>50</v>
      </c>
      <c r="C5" s="8" t="s">
        <v>51</v>
      </c>
      <c r="D5" s="8" t="s">
        <v>52</v>
      </c>
      <c r="E5" s="8" t="s">
        <v>53</v>
      </c>
      <c r="F5" s="9" t="s">
        <v>54</v>
      </c>
    </row>
    <row r="6" spans="1:6">
      <c r="A6" s="10" t="s">
        <v>1177</v>
      </c>
      <c r="B6" s="11" t="s">
        <v>1178</v>
      </c>
      <c r="C6" s="12"/>
      <c r="D6" s="13"/>
      <c r="E6" s="13"/>
      <c r="F6" s="14"/>
    </row>
    <row r="7" spans="1:6">
      <c r="A7" s="10" t="s">
        <v>1179</v>
      </c>
      <c r="B7" s="11" t="s">
        <v>1180</v>
      </c>
      <c r="C7" s="12"/>
      <c r="D7" s="13"/>
      <c r="E7" s="13"/>
      <c r="F7" s="14"/>
    </row>
    <row r="8" spans="1:6">
      <c r="A8" s="10" t="s">
        <v>1181</v>
      </c>
      <c r="B8" s="11" t="s">
        <v>1182</v>
      </c>
      <c r="C8" s="12" t="s">
        <v>1183</v>
      </c>
      <c r="D8" s="13" t="s">
        <v>1184</v>
      </c>
      <c r="E8" s="15"/>
      <c r="F8" s="16">
        <f>D8*E8</f>
        <v>0</v>
      </c>
    </row>
    <row r="9" spans="1:6">
      <c r="A9" s="10" t="s">
        <v>1185</v>
      </c>
      <c r="B9" s="11" t="s">
        <v>1186</v>
      </c>
      <c r="C9" s="12" t="s">
        <v>1183</v>
      </c>
      <c r="D9" s="13" t="s">
        <v>1184</v>
      </c>
      <c r="E9" s="15"/>
      <c r="F9" s="16">
        <f t="shared" ref="F9:F40" si="0">D9*E9</f>
        <v>0</v>
      </c>
    </row>
    <row r="10" spans="1:6">
      <c r="A10" s="10" t="s">
        <v>1187</v>
      </c>
      <c r="B10" s="11" t="s">
        <v>1188</v>
      </c>
      <c r="C10" s="12" t="s">
        <v>1183</v>
      </c>
      <c r="D10" s="13" t="s">
        <v>647</v>
      </c>
      <c r="E10" s="15"/>
      <c r="F10" s="16">
        <f t="shared" si="0"/>
        <v>0</v>
      </c>
    </row>
    <row r="11" spans="1:6">
      <c r="A11" s="10" t="s">
        <v>1189</v>
      </c>
      <c r="B11" s="11" t="s">
        <v>1190</v>
      </c>
      <c r="C11" s="12" t="s">
        <v>1183</v>
      </c>
      <c r="D11" s="13" t="s">
        <v>647</v>
      </c>
      <c r="E11" s="15"/>
      <c r="F11" s="16">
        <f t="shared" si="0"/>
        <v>0</v>
      </c>
    </row>
    <row r="12" spans="1:6">
      <c r="A12" s="10" t="s">
        <v>1191</v>
      </c>
      <c r="B12" s="11" t="s">
        <v>1192</v>
      </c>
      <c r="C12" s="12" t="s">
        <v>1183</v>
      </c>
      <c r="D12" s="13" t="s">
        <v>864</v>
      </c>
      <c r="E12" s="15"/>
      <c r="F12" s="16">
        <f t="shared" si="0"/>
        <v>0</v>
      </c>
    </row>
    <row r="13" spans="1:6">
      <c r="A13" s="10" t="s">
        <v>1193</v>
      </c>
      <c r="B13" s="11" t="s">
        <v>1194</v>
      </c>
      <c r="C13" s="12" t="s">
        <v>1183</v>
      </c>
      <c r="D13" s="13" t="s">
        <v>864</v>
      </c>
      <c r="E13" s="15"/>
      <c r="F13" s="16">
        <f t="shared" si="0"/>
        <v>0</v>
      </c>
    </row>
    <row r="14" spans="1:6">
      <c r="A14" s="10" t="s">
        <v>1195</v>
      </c>
      <c r="B14" s="11" t="s">
        <v>1196</v>
      </c>
      <c r="C14" s="12"/>
      <c r="D14" s="13"/>
      <c r="E14" s="15"/>
      <c r="F14" s="16"/>
    </row>
    <row r="15" spans="1:6">
      <c r="A15" s="10" t="s">
        <v>1197</v>
      </c>
      <c r="B15" s="11" t="s">
        <v>1198</v>
      </c>
      <c r="C15" s="12"/>
      <c r="D15" s="13"/>
      <c r="E15" s="15"/>
      <c r="F15" s="16"/>
    </row>
    <row r="16" spans="1:6">
      <c r="A16" s="10" t="s">
        <v>1199</v>
      </c>
      <c r="B16" s="11" t="s">
        <v>1200</v>
      </c>
      <c r="C16" s="12"/>
      <c r="D16" s="13"/>
      <c r="E16" s="15"/>
      <c r="F16" s="16"/>
    </row>
    <row r="17" spans="1:6">
      <c r="A17" s="10" t="s">
        <v>1201</v>
      </c>
      <c r="B17" s="11" t="s">
        <v>1202</v>
      </c>
      <c r="C17" s="12" t="s">
        <v>205</v>
      </c>
      <c r="D17" s="13" t="s">
        <v>1203</v>
      </c>
      <c r="E17" s="15"/>
      <c r="F17" s="16">
        <f t="shared" si="0"/>
        <v>0</v>
      </c>
    </row>
    <row r="18" spans="1:6">
      <c r="A18" s="10" t="s">
        <v>1204</v>
      </c>
      <c r="B18" s="11" t="s">
        <v>1205</v>
      </c>
      <c r="C18" s="12"/>
      <c r="D18" s="13"/>
      <c r="E18" s="15"/>
      <c r="F18" s="16"/>
    </row>
    <row r="19" spans="1:6">
      <c r="A19" s="10" t="s">
        <v>1206</v>
      </c>
      <c r="B19" s="11" t="s">
        <v>1200</v>
      </c>
      <c r="C19" s="12"/>
      <c r="D19" s="13"/>
      <c r="E19" s="15"/>
      <c r="F19" s="16"/>
    </row>
    <row r="20" spans="1:6">
      <c r="A20" s="10" t="s">
        <v>1207</v>
      </c>
      <c r="B20" s="11" t="s">
        <v>1208</v>
      </c>
      <c r="C20" s="12" t="s">
        <v>205</v>
      </c>
      <c r="D20" s="13" t="s">
        <v>1209</v>
      </c>
      <c r="E20" s="15"/>
      <c r="F20" s="16">
        <f t="shared" si="0"/>
        <v>0</v>
      </c>
    </row>
    <row r="21" spans="1:6">
      <c r="A21" s="10" t="s">
        <v>1210</v>
      </c>
      <c r="B21" s="11" t="s">
        <v>1211</v>
      </c>
      <c r="C21" s="12" t="s">
        <v>525</v>
      </c>
      <c r="D21" s="13" t="s">
        <v>864</v>
      </c>
      <c r="E21" s="15"/>
      <c r="F21" s="16">
        <f t="shared" si="0"/>
        <v>0</v>
      </c>
    </row>
    <row r="22" spans="1:6">
      <c r="A22" s="10" t="s">
        <v>1212</v>
      </c>
      <c r="B22" s="11" t="s">
        <v>1213</v>
      </c>
      <c r="C22" s="12"/>
      <c r="D22" s="13"/>
      <c r="E22" s="15"/>
      <c r="F22" s="16"/>
    </row>
    <row r="23" spans="1:6">
      <c r="A23" s="10" t="s">
        <v>1214</v>
      </c>
      <c r="B23" s="11" t="s">
        <v>1215</v>
      </c>
      <c r="C23" s="12"/>
      <c r="D23" s="13"/>
      <c r="E23" s="15"/>
      <c r="F23" s="16"/>
    </row>
    <row r="24" spans="1:6">
      <c r="A24" s="10" t="s">
        <v>1216</v>
      </c>
      <c r="B24" s="11" t="s">
        <v>1217</v>
      </c>
      <c r="C24" s="12"/>
      <c r="D24" s="13"/>
      <c r="E24" s="15"/>
      <c r="F24" s="16"/>
    </row>
    <row r="25" ht="23.25" spans="1:6">
      <c r="A25" s="10" t="s">
        <v>1218</v>
      </c>
      <c r="B25" s="11" t="s">
        <v>1219</v>
      </c>
      <c r="C25" s="12" t="s">
        <v>916</v>
      </c>
      <c r="D25" s="13" t="s">
        <v>841</v>
      </c>
      <c r="E25" s="15"/>
      <c r="F25" s="16">
        <f t="shared" si="0"/>
        <v>0</v>
      </c>
    </row>
    <row r="26" ht="23.25" spans="1:6">
      <c r="A26" s="10" t="s">
        <v>1220</v>
      </c>
      <c r="B26" s="11" t="s">
        <v>1221</v>
      </c>
      <c r="C26" s="12" t="s">
        <v>916</v>
      </c>
      <c r="D26" s="13" t="s">
        <v>841</v>
      </c>
      <c r="E26" s="15"/>
      <c r="F26" s="16">
        <f t="shared" si="0"/>
        <v>0</v>
      </c>
    </row>
    <row r="27" spans="1:6">
      <c r="A27" s="10" t="s">
        <v>1222</v>
      </c>
      <c r="B27" s="11" t="s">
        <v>1223</v>
      </c>
      <c r="C27" s="12" t="s">
        <v>916</v>
      </c>
      <c r="D27" s="13" t="s">
        <v>998</v>
      </c>
      <c r="E27" s="15"/>
      <c r="F27" s="16">
        <f t="shared" si="0"/>
        <v>0</v>
      </c>
    </row>
    <row r="28" spans="1:6">
      <c r="A28" s="10" t="s">
        <v>1224</v>
      </c>
      <c r="B28" s="11" t="s">
        <v>1225</v>
      </c>
      <c r="C28" s="12" t="s">
        <v>916</v>
      </c>
      <c r="D28" s="13" t="s">
        <v>998</v>
      </c>
      <c r="E28" s="15"/>
      <c r="F28" s="16">
        <f t="shared" si="0"/>
        <v>0</v>
      </c>
    </row>
    <row r="29" spans="1:6">
      <c r="A29" s="10" t="s">
        <v>1226</v>
      </c>
      <c r="B29" s="11" t="s">
        <v>1227</v>
      </c>
      <c r="C29" s="12" t="s">
        <v>916</v>
      </c>
      <c r="D29" s="13" t="s">
        <v>841</v>
      </c>
      <c r="E29" s="15"/>
      <c r="F29" s="16">
        <f t="shared" si="0"/>
        <v>0</v>
      </c>
    </row>
    <row r="30" spans="1:6">
      <c r="A30" s="10" t="s">
        <v>1228</v>
      </c>
      <c r="B30" s="11" t="s">
        <v>1229</v>
      </c>
      <c r="C30" s="12" t="s">
        <v>916</v>
      </c>
      <c r="D30" s="13" t="s">
        <v>855</v>
      </c>
      <c r="E30" s="15"/>
      <c r="F30" s="16">
        <f t="shared" si="0"/>
        <v>0</v>
      </c>
    </row>
    <row r="31" spans="1:6">
      <c r="A31" s="10" t="s">
        <v>1230</v>
      </c>
      <c r="B31" s="11" t="s">
        <v>1231</v>
      </c>
      <c r="C31" s="12" t="s">
        <v>916</v>
      </c>
      <c r="D31" s="13" t="s">
        <v>73</v>
      </c>
      <c r="E31" s="15"/>
      <c r="F31" s="16">
        <f t="shared" si="0"/>
        <v>0</v>
      </c>
    </row>
    <row r="32" spans="1:6">
      <c r="A32" s="10" t="s">
        <v>1232</v>
      </c>
      <c r="B32" s="11" t="s">
        <v>1233</v>
      </c>
      <c r="C32" s="12" t="s">
        <v>916</v>
      </c>
      <c r="D32" s="13" t="s">
        <v>60</v>
      </c>
      <c r="E32" s="15"/>
      <c r="F32" s="16">
        <f t="shared" si="0"/>
        <v>0</v>
      </c>
    </row>
    <row r="33" spans="1:6">
      <c r="A33" s="10" t="s">
        <v>1234</v>
      </c>
      <c r="B33" s="11" t="s">
        <v>1235</v>
      </c>
      <c r="C33" s="12" t="s">
        <v>916</v>
      </c>
      <c r="D33" s="13" t="s">
        <v>946</v>
      </c>
      <c r="E33" s="15"/>
      <c r="F33" s="16">
        <f t="shared" si="0"/>
        <v>0</v>
      </c>
    </row>
    <row r="34" spans="1:6">
      <c r="A34" s="10" t="s">
        <v>1236</v>
      </c>
      <c r="B34" s="11" t="s">
        <v>1237</v>
      </c>
      <c r="C34" s="12" t="s">
        <v>916</v>
      </c>
      <c r="D34" s="13" t="s">
        <v>946</v>
      </c>
      <c r="E34" s="15"/>
      <c r="F34" s="16">
        <f t="shared" si="0"/>
        <v>0</v>
      </c>
    </row>
    <row r="35" spans="1:6">
      <c r="A35" s="10" t="s">
        <v>1238</v>
      </c>
      <c r="B35" s="11" t="s">
        <v>1239</v>
      </c>
      <c r="C35" s="12" t="s">
        <v>916</v>
      </c>
      <c r="D35" s="13" t="s">
        <v>283</v>
      </c>
      <c r="E35" s="15"/>
      <c r="F35" s="16">
        <f t="shared" si="0"/>
        <v>0</v>
      </c>
    </row>
    <row r="36" spans="1:6">
      <c r="A36" s="10" t="s">
        <v>1240</v>
      </c>
      <c r="B36" s="11" t="s">
        <v>1241</v>
      </c>
      <c r="C36" s="12"/>
      <c r="D36" s="13"/>
      <c r="E36" s="15"/>
      <c r="F36" s="16"/>
    </row>
    <row r="37" spans="1:6">
      <c r="A37" s="10" t="s">
        <v>1242</v>
      </c>
      <c r="B37" s="11" t="s">
        <v>1243</v>
      </c>
      <c r="C37" s="12" t="s">
        <v>916</v>
      </c>
      <c r="D37" s="13" t="s">
        <v>1184</v>
      </c>
      <c r="E37" s="15"/>
      <c r="F37" s="16">
        <f t="shared" si="0"/>
        <v>0</v>
      </c>
    </row>
    <row r="38" spans="1:6">
      <c r="A38" s="10" t="s">
        <v>1244</v>
      </c>
      <c r="B38" s="11" t="s">
        <v>1245</v>
      </c>
      <c r="C38" s="12" t="s">
        <v>916</v>
      </c>
      <c r="D38" s="13" t="s">
        <v>1184</v>
      </c>
      <c r="E38" s="15"/>
      <c r="F38" s="16">
        <f t="shared" si="0"/>
        <v>0</v>
      </c>
    </row>
    <row r="39" spans="1:6">
      <c r="A39" s="10" t="s">
        <v>1246</v>
      </c>
      <c r="B39" s="11" t="s">
        <v>1247</v>
      </c>
      <c r="C39" s="12" t="s">
        <v>916</v>
      </c>
      <c r="D39" s="13" t="s">
        <v>838</v>
      </c>
      <c r="E39" s="15"/>
      <c r="F39" s="16">
        <f t="shared" si="0"/>
        <v>0</v>
      </c>
    </row>
    <row r="40" spans="1:6">
      <c r="A40" s="10" t="s">
        <v>1248</v>
      </c>
      <c r="B40" s="11" t="s">
        <v>1249</v>
      </c>
      <c r="C40" s="12" t="s">
        <v>916</v>
      </c>
      <c r="D40" s="13" t="s">
        <v>838</v>
      </c>
      <c r="E40" s="15"/>
      <c r="F40" s="16">
        <f t="shared" si="0"/>
        <v>0</v>
      </c>
    </row>
    <row r="41" spans="1:6">
      <c r="A41" s="10" t="s">
        <v>1250</v>
      </c>
      <c r="B41" s="11" t="s">
        <v>1251</v>
      </c>
      <c r="C41" s="12" t="s">
        <v>916</v>
      </c>
      <c r="D41" s="13" t="s">
        <v>1252</v>
      </c>
      <c r="E41" s="15"/>
      <c r="F41" s="16">
        <f t="shared" ref="F41:F72" si="1">D41*E41</f>
        <v>0</v>
      </c>
    </row>
    <row r="42" spans="1:6">
      <c r="A42" s="10" t="s">
        <v>1253</v>
      </c>
      <c r="B42" s="11" t="s">
        <v>1254</v>
      </c>
      <c r="C42" s="12" t="s">
        <v>916</v>
      </c>
      <c r="D42" s="13" t="s">
        <v>1252</v>
      </c>
      <c r="E42" s="15"/>
      <c r="F42" s="16">
        <f t="shared" si="1"/>
        <v>0</v>
      </c>
    </row>
    <row r="43" spans="1:6">
      <c r="A43" s="10" t="s">
        <v>1255</v>
      </c>
      <c r="B43" s="11" t="s">
        <v>1256</v>
      </c>
      <c r="C43" s="12" t="s">
        <v>916</v>
      </c>
      <c r="D43" s="13" t="s">
        <v>819</v>
      </c>
      <c r="E43" s="15"/>
      <c r="F43" s="16">
        <f t="shared" si="1"/>
        <v>0</v>
      </c>
    </row>
    <row r="44" spans="1:6">
      <c r="A44" s="10" t="s">
        <v>1257</v>
      </c>
      <c r="B44" s="11" t="s">
        <v>1258</v>
      </c>
      <c r="C44" s="12" t="s">
        <v>916</v>
      </c>
      <c r="D44" s="13" t="s">
        <v>841</v>
      </c>
      <c r="E44" s="15"/>
      <c r="F44" s="16">
        <f t="shared" si="1"/>
        <v>0</v>
      </c>
    </row>
    <row r="45" spans="1:6">
      <c r="A45" s="10" t="s">
        <v>1259</v>
      </c>
      <c r="B45" s="11" t="s">
        <v>1260</v>
      </c>
      <c r="C45" s="12" t="s">
        <v>916</v>
      </c>
      <c r="D45" s="13" t="s">
        <v>60</v>
      </c>
      <c r="E45" s="15"/>
      <c r="F45" s="16">
        <f t="shared" si="1"/>
        <v>0</v>
      </c>
    </row>
    <row r="46" spans="1:6">
      <c r="A46" s="10" t="s">
        <v>1261</v>
      </c>
      <c r="B46" s="11" t="s">
        <v>1262</v>
      </c>
      <c r="C46" s="12" t="s">
        <v>916</v>
      </c>
      <c r="D46" s="13" t="s">
        <v>822</v>
      </c>
      <c r="E46" s="15"/>
      <c r="F46" s="16">
        <f t="shared" si="1"/>
        <v>0</v>
      </c>
    </row>
    <row r="47" spans="1:6">
      <c r="A47" s="10" t="s">
        <v>1263</v>
      </c>
      <c r="B47" s="11" t="s">
        <v>1264</v>
      </c>
      <c r="C47" s="12" t="s">
        <v>916</v>
      </c>
      <c r="D47" s="13"/>
      <c r="E47" s="15"/>
      <c r="F47" s="16"/>
    </row>
    <row r="48" spans="1:6">
      <c r="A48" s="10" t="s">
        <v>1265</v>
      </c>
      <c r="B48" s="11" t="s">
        <v>1266</v>
      </c>
      <c r="C48" s="12"/>
      <c r="D48" s="13"/>
      <c r="E48" s="15"/>
      <c r="F48" s="16"/>
    </row>
    <row r="49" spans="1:6">
      <c r="A49" s="10" t="s">
        <v>1267</v>
      </c>
      <c r="B49" s="11" t="s">
        <v>1268</v>
      </c>
      <c r="C49" s="12" t="s">
        <v>916</v>
      </c>
      <c r="D49" s="13" t="s">
        <v>838</v>
      </c>
      <c r="E49" s="15"/>
      <c r="F49" s="16">
        <f t="shared" si="1"/>
        <v>0</v>
      </c>
    </row>
    <row r="50" spans="1:6">
      <c r="A50" s="10" t="s">
        <v>1269</v>
      </c>
      <c r="B50" s="11" t="s">
        <v>1270</v>
      </c>
      <c r="C50" s="12" t="s">
        <v>916</v>
      </c>
      <c r="D50" s="13" t="s">
        <v>838</v>
      </c>
      <c r="E50" s="15"/>
      <c r="F50" s="16">
        <f t="shared" si="1"/>
        <v>0</v>
      </c>
    </row>
    <row r="51" spans="1:6">
      <c r="A51" s="10" t="s">
        <v>1271</v>
      </c>
      <c r="B51" s="11" t="s">
        <v>1272</v>
      </c>
      <c r="C51" s="12"/>
      <c r="D51" s="13"/>
      <c r="E51" s="15"/>
      <c r="F51" s="16"/>
    </row>
    <row r="52" spans="1:6">
      <c r="A52" s="10" t="s">
        <v>1273</v>
      </c>
      <c r="B52" s="11" t="s">
        <v>1274</v>
      </c>
      <c r="C52" s="12" t="s">
        <v>1183</v>
      </c>
      <c r="D52" s="13" t="s">
        <v>849</v>
      </c>
      <c r="E52" s="15"/>
      <c r="F52" s="16">
        <f t="shared" si="1"/>
        <v>0</v>
      </c>
    </row>
    <row r="53" spans="1:6">
      <c r="A53" s="10" t="s">
        <v>1275</v>
      </c>
      <c r="B53" s="11" t="s">
        <v>1276</v>
      </c>
      <c r="C53" s="12" t="s">
        <v>1183</v>
      </c>
      <c r="D53" s="13" t="s">
        <v>849</v>
      </c>
      <c r="E53" s="15"/>
      <c r="F53" s="16">
        <f t="shared" si="1"/>
        <v>0</v>
      </c>
    </row>
    <row r="54" spans="1:6">
      <c r="A54" s="10" t="s">
        <v>1277</v>
      </c>
      <c r="B54" s="11" t="s">
        <v>1278</v>
      </c>
      <c r="C54" s="12" t="s">
        <v>1183</v>
      </c>
      <c r="D54" s="13" t="s">
        <v>1184</v>
      </c>
      <c r="E54" s="15"/>
      <c r="F54" s="16">
        <f t="shared" si="1"/>
        <v>0</v>
      </c>
    </row>
    <row r="55" spans="1:6">
      <c r="A55" s="10" t="s">
        <v>1279</v>
      </c>
      <c r="B55" s="11" t="s">
        <v>1280</v>
      </c>
      <c r="C55" s="12" t="s">
        <v>1183</v>
      </c>
      <c r="D55" s="13" t="s">
        <v>1184</v>
      </c>
      <c r="E55" s="15"/>
      <c r="F55" s="16">
        <f t="shared" si="1"/>
        <v>0</v>
      </c>
    </row>
    <row r="56" spans="1:6">
      <c r="A56" s="10" t="s">
        <v>1281</v>
      </c>
      <c r="B56" s="11" t="s">
        <v>1282</v>
      </c>
      <c r="C56" s="12" t="s">
        <v>916</v>
      </c>
      <c r="D56" s="13" t="s">
        <v>864</v>
      </c>
      <c r="E56" s="15"/>
      <c r="F56" s="16">
        <f t="shared" si="1"/>
        <v>0</v>
      </c>
    </row>
    <row r="57" spans="1:6">
      <c r="A57" s="10" t="s">
        <v>1283</v>
      </c>
      <c r="B57" s="11" t="s">
        <v>1284</v>
      </c>
      <c r="C57" s="12" t="s">
        <v>916</v>
      </c>
      <c r="D57" s="13" t="s">
        <v>864</v>
      </c>
      <c r="E57" s="15"/>
      <c r="F57" s="16">
        <f t="shared" si="1"/>
        <v>0</v>
      </c>
    </row>
    <row r="58" spans="1:6">
      <c r="A58" s="10" t="s">
        <v>1285</v>
      </c>
      <c r="B58" s="11" t="s">
        <v>1286</v>
      </c>
      <c r="C58" s="12"/>
      <c r="D58" s="13"/>
      <c r="E58" s="15"/>
      <c r="F58" s="16"/>
    </row>
    <row r="59" spans="1:6">
      <c r="A59" s="10" t="s">
        <v>1287</v>
      </c>
      <c r="B59" s="11" t="s">
        <v>1288</v>
      </c>
      <c r="C59" s="12"/>
      <c r="D59" s="13"/>
      <c r="E59" s="15"/>
      <c r="F59" s="16"/>
    </row>
    <row r="60" spans="1:6">
      <c r="A60" s="10" t="s">
        <v>1289</v>
      </c>
      <c r="B60" s="11" t="s">
        <v>1290</v>
      </c>
      <c r="C60" s="12" t="s">
        <v>1183</v>
      </c>
      <c r="D60" s="13" t="s">
        <v>303</v>
      </c>
      <c r="E60" s="15"/>
      <c r="F60" s="16">
        <f t="shared" si="1"/>
        <v>0</v>
      </c>
    </row>
    <row r="61" spans="1:6">
      <c r="A61" s="10" t="s">
        <v>1291</v>
      </c>
      <c r="B61" s="11" t="s">
        <v>1292</v>
      </c>
      <c r="C61" s="12" t="s">
        <v>1183</v>
      </c>
      <c r="D61" s="13" t="s">
        <v>303</v>
      </c>
      <c r="E61" s="15"/>
      <c r="F61" s="16">
        <f t="shared" si="1"/>
        <v>0</v>
      </c>
    </row>
    <row r="62" spans="1:6">
      <c r="A62" s="10" t="s">
        <v>1293</v>
      </c>
      <c r="B62" s="11" t="s">
        <v>1294</v>
      </c>
      <c r="C62" s="12"/>
      <c r="D62" s="13"/>
      <c r="E62" s="15"/>
      <c r="F62" s="16"/>
    </row>
    <row r="63" spans="1:6">
      <c r="A63" s="10" t="s">
        <v>1295</v>
      </c>
      <c r="B63" s="11" t="s">
        <v>1296</v>
      </c>
      <c r="C63" s="12"/>
      <c r="D63" s="13"/>
      <c r="E63" s="15"/>
      <c r="F63" s="16"/>
    </row>
    <row r="64" spans="1:6">
      <c r="A64" s="10" t="s">
        <v>1297</v>
      </c>
      <c r="B64" s="11" t="s">
        <v>1298</v>
      </c>
      <c r="C64" s="12" t="s">
        <v>1183</v>
      </c>
      <c r="D64" s="13" t="s">
        <v>864</v>
      </c>
      <c r="E64" s="15"/>
      <c r="F64" s="16">
        <f t="shared" si="1"/>
        <v>0</v>
      </c>
    </row>
    <row r="65" spans="1:6">
      <c r="A65" s="10" t="s">
        <v>1299</v>
      </c>
      <c r="B65" s="11" t="s">
        <v>1300</v>
      </c>
      <c r="C65" s="12" t="s">
        <v>1183</v>
      </c>
      <c r="D65" s="13" t="s">
        <v>864</v>
      </c>
      <c r="E65" s="15"/>
      <c r="F65" s="16">
        <f t="shared" si="1"/>
        <v>0</v>
      </c>
    </row>
    <row r="66" spans="1:6">
      <c r="A66" s="10" t="s">
        <v>1301</v>
      </c>
      <c r="B66" s="11" t="s">
        <v>1302</v>
      </c>
      <c r="C66" s="12" t="s">
        <v>525</v>
      </c>
      <c r="D66" s="13" t="s">
        <v>1164</v>
      </c>
      <c r="E66" s="15"/>
      <c r="F66" s="16">
        <f t="shared" si="1"/>
        <v>0</v>
      </c>
    </row>
    <row r="67" spans="1:6">
      <c r="A67" s="10" t="s">
        <v>1303</v>
      </c>
      <c r="B67" s="11" t="s">
        <v>1302</v>
      </c>
      <c r="C67" s="12" t="s">
        <v>525</v>
      </c>
      <c r="D67" s="13" t="s">
        <v>849</v>
      </c>
      <c r="E67" s="15"/>
      <c r="F67" s="16">
        <f t="shared" si="1"/>
        <v>0</v>
      </c>
    </row>
    <row r="68" spans="1:6">
      <c r="A68" s="10" t="s">
        <v>1304</v>
      </c>
      <c r="B68" s="11" t="s">
        <v>1305</v>
      </c>
      <c r="C68" s="12" t="s">
        <v>1183</v>
      </c>
      <c r="D68" s="13" t="s">
        <v>864</v>
      </c>
      <c r="E68" s="15"/>
      <c r="F68" s="16">
        <f t="shared" si="1"/>
        <v>0</v>
      </c>
    </row>
    <row r="69" spans="1:6">
      <c r="A69" s="10" t="s">
        <v>1306</v>
      </c>
      <c r="B69" s="11" t="s">
        <v>1307</v>
      </c>
      <c r="C69" s="12" t="s">
        <v>1183</v>
      </c>
      <c r="D69" s="13" t="s">
        <v>864</v>
      </c>
      <c r="E69" s="15"/>
      <c r="F69" s="16">
        <f t="shared" si="1"/>
        <v>0</v>
      </c>
    </row>
    <row r="70" ht="23.25" spans="1:6">
      <c r="A70" s="10" t="s">
        <v>1308</v>
      </c>
      <c r="B70" s="11" t="s">
        <v>1309</v>
      </c>
      <c r="C70" s="12" t="s">
        <v>1183</v>
      </c>
      <c r="D70" s="13" t="s">
        <v>303</v>
      </c>
      <c r="E70" s="15"/>
      <c r="F70" s="16">
        <f t="shared" si="1"/>
        <v>0</v>
      </c>
    </row>
    <row r="71" ht="23.25" spans="1:6">
      <c r="A71" s="10" t="s">
        <v>1310</v>
      </c>
      <c r="B71" s="11" t="s">
        <v>1311</v>
      </c>
      <c r="C71" s="12" t="s">
        <v>1183</v>
      </c>
      <c r="D71" s="13" t="s">
        <v>303</v>
      </c>
      <c r="E71" s="15"/>
      <c r="F71" s="16">
        <f t="shared" si="1"/>
        <v>0</v>
      </c>
    </row>
    <row r="72" spans="1:6">
      <c r="A72" s="10" t="s">
        <v>1312</v>
      </c>
      <c r="B72" s="11" t="s">
        <v>1313</v>
      </c>
      <c r="C72" s="12"/>
      <c r="D72" s="13"/>
      <c r="E72" s="15"/>
      <c r="F72" s="16"/>
    </row>
    <row r="73" spans="1:6">
      <c r="A73" s="10" t="s">
        <v>1314</v>
      </c>
      <c r="B73" s="11" t="s">
        <v>1315</v>
      </c>
      <c r="C73" s="12" t="s">
        <v>1183</v>
      </c>
      <c r="D73" s="13" t="s">
        <v>864</v>
      </c>
      <c r="E73" s="15"/>
      <c r="F73" s="16">
        <f t="shared" ref="F73:F104" si="2">D73*E73</f>
        <v>0</v>
      </c>
    </row>
    <row r="74" spans="1:6">
      <c r="A74" s="10" t="s">
        <v>1316</v>
      </c>
      <c r="B74" s="11" t="s">
        <v>1317</v>
      </c>
      <c r="C74" s="12" t="s">
        <v>1183</v>
      </c>
      <c r="D74" s="13" t="s">
        <v>864</v>
      </c>
      <c r="E74" s="15"/>
      <c r="F74" s="16">
        <f t="shared" si="2"/>
        <v>0</v>
      </c>
    </row>
    <row r="75" spans="1:6">
      <c r="A75" s="10" t="s">
        <v>1318</v>
      </c>
      <c r="B75" s="11" t="s">
        <v>1319</v>
      </c>
      <c r="C75" s="12"/>
      <c r="D75" s="13"/>
      <c r="E75" s="15"/>
      <c r="F75" s="16"/>
    </row>
    <row r="76" spans="1:6">
      <c r="A76" s="10" t="s">
        <v>1320</v>
      </c>
      <c r="B76" s="11" t="s">
        <v>1321</v>
      </c>
      <c r="C76" s="12"/>
      <c r="D76" s="13"/>
      <c r="E76" s="15"/>
      <c r="F76" s="16"/>
    </row>
    <row r="77" spans="1:6">
      <c r="A77" s="10" t="s">
        <v>1322</v>
      </c>
      <c r="B77" s="11" t="s">
        <v>1323</v>
      </c>
      <c r="C77" s="12" t="s">
        <v>916</v>
      </c>
      <c r="D77" s="13" t="s">
        <v>1324</v>
      </c>
      <c r="E77" s="15"/>
      <c r="F77" s="16">
        <f t="shared" si="2"/>
        <v>0</v>
      </c>
    </row>
    <row r="78" spans="1:6">
      <c r="A78" s="10" t="s">
        <v>1325</v>
      </c>
      <c r="B78" s="11" t="s">
        <v>1326</v>
      </c>
      <c r="C78" s="12" t="s">
        <v>916</v>
      </c>
      <c r="D78" s="13" t="s">
        <v>1327</v>
      </c>
      <c r="E78" s="15"/>
      <c r="F78" s="16">
        <f t="shared" si="2"/>
        <v>0</v>
      </c>
    </row>
    <row r="79" spans="1:6">
      <c r="A79" s="10" t="s">
        <v>1328</v>
      </c>
      <c r="B79" s="11" t="s">
        <v>1329</v>
      </c>
      <c r="C79" s="12" t="s">
        <v>916</v>
      </c>
      <c r="D79" s="13" t="s">
        <v>1330</v>
      </c>
      <c r="E79" s="15"/>
      <c r="F79" s="16">
        <f t="shared" si="2"/>
        <v>0</v>
      </c>
    </row>
    <row r="80" spans="1:6">
      <c r="A80" s="10" t="s">
        <v>1331</v>
      </c>
      <c r="B80" s="11" t="s">
        <v>1332</v>
      </c>
      <c r="C80" s="12" t="s">
        <v>916</v>
      </c>
      <c r="D80" s="13" t="s">
        <v>1333</v>
      </c>
      <c r="E80" s="15"/>
      <c r="F80" s="16">
        <f t="shared" si="2"/>
        <v>0</v>
      </c>
    </row>
    <row r="81" spans="1:6">
      <c r="A81" s="10" t="s">
        <v>1334</v>
      </c>
      <c r="B81" s="11" t="s">
        <v>1335</v>
      </c>
      <c r="C81" s="12"/>
      <c r="D81" s="13"/>
      <c r="E81" s="15"/>
      <c r="F81" s="16"/>
    </row>
    <row r="82" spans="1:6">
      <c r="A82" s="10" t="s">
        <v>1336</v>
      </c>
      <c r="B82" s="11" t="s">
        <v>1337</v>
      </c>
      <c r="C82" s="12"/>
      <c r="D82" s="13"/>
      <c r="E82" s="15"/>
      <c r="F82" s="16"/>
    </row>
    <row r="83" spans="1:6">
      <c r="A83" s="10" t="s">
        <v>1338</v>
      </c>
      <c r="B83" s="11" t="s">
        <v>1339</v>
      </c>
      <c r="C83" s="12"/>
      <c r="D83" s="13"/>
      <c r="E83" s="15"/>
      <c r="F83" s="16"/>
    </row>
    <row r="84" spans="1:6">
      <c r="A84" s="10" t="s">
        <v>1340</v>
      </c>
      <c r="B84" s="11" t="s">
        <v>1341</v>
      </c>
      <c r="C84" s="12" t="s">
        <v>205</v>
      </c>
      <c r="D84" s="13" t="s">
        <v>1342</v>
      </c>
      <c r="E84" s="15"/>
      <c r="F84" s="16">
        <f t="shared" si="2"/>
        <v>0</v>
      </c>
    </row>
    <row r="85" spans="1:6">
      <c r="A85" s="10" t="s">
        <v>1343</v>
      </c>
      <c r="B85" s="11" t="s">
        <v>1344</v>
      </c>
      <c r="C85" s="12" t="s">
        <v>205</v>
      </c>
      <c r="D85" s="13" t="s">
        <v>1345</v>
      </c>
      <c r="E85" s="15"/>
      <c r="F85" s="16">
        <f t="shared" si="2"/>
        <v>0</v>
      </c>
    </row>
    <row r="86" spans="1:6">
      <c r="A86" s="10" t="s">
        <v>1346</v>
      </c>
      <c r="B86" s="11" t="s">
        <v>1347</v>
      </c>
      <c r="C86" s="12"/>
      <c r="D86" s="13"/>
      <c r="E86" s="15"/>
      <c r="F86" s="16"/>
    </row>
    <row r="87" spans="1:6">
      <c r="A87" s="10" t="s">
        <v>1348</v>
      </c>
      <c r="B87" s="11" t="s">
        <v>1349</v>
      </c>
      <c r="C87" s="12" t="s">
        <v>205</v>
      </c>
      <c r="D87" s="13" t="s">
        <v>1350</v>
      </c>
      <c r="E87" s="15"/>
      <c r="F87" s="16">
        <f t="shared" si="2"/>
        <v>0</v>
      </c>
    </row>
    <row r="88" spans="1:6">
      <c r="A88" s="10" t="s">
        <v>1351</v>
      </c>
      <c r="B88" s="11" t="s">
        <v>1352</v>
      </c>
      <c r="C88" s="12"/>
      <c r="D88" s="13"/>
      <c r="E88" s="15"/>
      <c r="F88" s="16"/>
    </row>
    <row r="89" spans="1:6">
      <c r="A89" s="10" t="s">
        <v>1353</v>
      </c>
      <c r="B89" s="11" t="s">
        <v>1354</v>
      </c>
      <c r="C89" s="12" t="s">
        <v>205</v>
      </c>
      <c r="D89" s="13" t="s">
        <v>1355</v>
      </c>
      <c r="E89" s="15"/>
      <c r="F89" s="16">
        <f t="shared" si="2"/>
        <v>0</v>
      </c>
    </row>
    <row r="90" spans="1:6">
      <c r="A90" s="10" t="s">
        <v>1356</v>
      </c>
      <c r="B90" s="11" t="s">
        <v>1357</v>
      </c>
      <c r="C90" s="12"/>
      <c r="D90" s="13"/>
      <c r="E90" s="15"/>
      <c r="F90" s="16"/>
    </row>
    <row r="91" spans="1:6">
      <c r="A91" s="10" t="s">
        <v>1358</v>
      </c>
      <c r="B91" s="11" t="s">
        <v>1339</v>
      </c>
      <c r="C91" s="12"/>
      <c r="D91" s="13"/>
      <c r="E91" s="15"/>
      <c r="F91" s="16"/>
    </row>
    <row r="92" spans="1:6">
      <c r="A92" s="10" t="s">
        <v>1359</v>
      </c>
      <c r="B92" s="11" t="s">
        <v>1360</v>
      </c>
      <c r="C92" s="12" t="s">
        <v>205</v>
      </c>
      <c r="D92" s="13" t="s">
        <v>1361</v>
      </c>
      <c r="E92" s="15"/>
      <c r="F92" s="16">
        <f t="shared" si="2"/>
        <v>0</v>
      </c>
    </row>
    <row r="93" spans="1:6">
      <c r="A93" s="10" t="s">
        <v>1362</v>
      </c>
      <c r="B93" s="11" t="s">
        <v>1363</v>
      </c>
      <c r="C93" s="12" t="s">
        <v>205</v>
      </c>
      <c r="D93" s="13" t="s">
        <v>1364</v>
      </c>
      <c r="E93" s="15"/>
      <c r="F93" s="16">
        <f t="shared" si="2"/>
        <v>0</v>
      </c>
    </row>
    <row r="94" spans="1:6">
      <c r="A94" s="10" t="s">
        <v>1365</v>
      </c>
      <c r="B94" s="11" t="s">
        <v>1366</v>
      </c>
      <c r="C94" s="12" t="s">
        <v>205</v>
      </c>
      <c r="D94" s="13" t="s">
        <v>1367</v>
      </c>
      <c r="E94" s="15"/>
      <c r="F94" s="16">
        <f t="shared" si="2"/>
        <v>0</v>
      </c>
    </row>
    <row r="95" spans="1:6">
      <c r="A95" s="10" t="s">
        <v>1368</v>
      </c>
      <c r="B95" s="11" t="s">
        <v>1369</v>
      </c>
      <c r="C95" s="12"/>
      <c r="D95" s="13"/>
      <c r="E95" s="15"/>
      <c r="F95" s="16"/>
    </row>
    <row r="96" spans="1:6">
      <c r="A96" s="10" t="s">
        <v>1370</v>
      </c>
      <c r="B96" s="11" t="s">
        <v>1371</v>
      </c>
      <c r="C96" s="12" t="s">
        <v>525</v>
      </c>
      <c r="D96" s="13" t="s">
        <v>1372</v>
      </c>
      <c r="E96" s="15"/>
      <c r="F96" s="16">
        <f t="shared" si="2"/>
        <v>0</v>
      </c>
    </row>
    <row r="97" spans="1:6">
      <c r="A97" s="10" t="s">
        <v>1373</v>
      </c>
      <c r="B97" s="11" t="s">
        <v>1374</v>
      </c>
      <c r="C97" s="12" t="s">
        <v>525</v>
      </c>
      <c r="D97" s="13" t="s">
        <v>841</v>
      </c>
      <c r="E97" s="15"/>
      <c r="F97" s="16">
        <f t="shared" si="2"/>
        <v>0</v>
      </c>
    </row>
    <row r="98" spans="1:6">
      <c r="A98" s="10" t="s">
        <v>1375</v>
      </c>
      <c r="B98" s="11" t="s">
        <v>1376</v>
      </c>
      <c r="C98" s="12"/>
      <c r="D98" s="13"/>
      <c r="E98" s="15"/>
      <c r="F98" s="16"/>
    </row>
    <row r="99" spans="1:6">
      <c r="A99" s="10" t="s">
        <v>1377</v>
      </c>
      <c r="B99" s="11" t="s">
        <v>1378</v>
      </c>
      <c r="C99" s="12" t="s">
        <v>294</v>
      </c>
      <c r="D99" s="13" t="s">
        <v>1379</v>
      </c>
      <c r="E99" s="15"/>
      <c r="F99" s="16">
        <f t="shared" si="2"/>
        <v>0</v>
      </c>
    </row>
    <row r="100" spans="1:6">
      <c r="A100" s="10" t="s">
        <v>1380</v>
      </c>
      <c r="B100" s="11" t="s">
        <v>1381</v>
      </c>
      <c r="C100" s="12" t="s">
        <v>294</v>
      </c>
      <c r="D100" s="13" t="s">
        <v>917</v>
      </c>
      <c r="E100" s="15"/>
      <c r="F100" s="16">
        <f t="shared" si="2"/>
        <v>0</v>
      </c>
    </row>
    <row r="101" spans="1:6">
      <c r="A101" s="10" t="s">
        <v>1382</v>
      </c>
      <c r="B101" s="11" t="s">
        <v>1383</v>
      </c>
      <c r="C101" s="12" t="s">
        <v>294</v>
      </c>
      <c r="D101" s="13" t="s">
        <v>1384</v>
      </c>
      <c r="E101" s="15"/>
      <c r="F101" s="16">
        <f t="shared" si="2"/>
        <v>0</v>
      </c>
    </row>
    <row r="102" spans="1:6">
      <c r="A102" s="10" t="s">
        <v>1385</v>
      </c>
      <c r="B102" s="11" t="s">
        <v>1386</v>
      </c>
      <c r="C102" s="12" t="s">
        <v>525</v>
      </c>
      <c r="D102" s="13" t="s">
        <v>1387</v>
      </c>
      <c r="E102" s="15"/>
      <c r="F102" s="16">
        <f t="shared" si="2"/>
        <v>0</v>
      </c>
    </row>
    <row r="103" spans="1:6">
      <c r="A103" s="10" t="s">
        <v>1388</v>
      </c>
      <c r="B103" s="11" t="s">
        <v>1389</v>
      </c>
      <c r="C103" s="12"/>
      <c r="D103" s="13"/>
      <c r="E103" s="15"/>
      <c r="F103" s="16"/>
    </row>
    <row r="104" spans="1:6">
      <c r="A104" s="10" t="s">
        <v>1390</v>
      </c>
      <c r="B104" s="11" t="s">
        <v>1391</v>
      </c>
      <c r="C104" s="12" t="s">
        <v>525</v>
      </c>
      <c r="D104" s="13" t="s">
        <v>1392</v>
      </c>
      <c r="E104" s="15"/>
      <c r="F104" s="16">
        <f t="shared" si="2"/>
        <v>0</v>
      </c>
    </row>
    <row r="105" spans="1:6">
      <c r="A105" s="10" t="s">
        <v>1393</v>
      </c>
      <c r="B105" s="11" t="s">
        <v>1394</v>
      </c>
      <c r="C105" s="12"/>
      <c r="D105" s="13"/>
      <c r="E105" s="15"/>
      <c r="F105" s="16"/>
    </row>
    <row r="106" spans="1:6">
      <c r="A106" s="10" t="s">
        <v>1395</v>
      </c>
      <c r="B106" s="11" t="s">
        <v>1396</v>
      </c>
      <c r="C106" s="12"/>
      <c r="D106" s="13"/>
      <c r="E106" s="15"/>
      <c r="F106" s="16"/>
    </row>
    <row r="107" spans="1:6">
      <c r="A107" s="10" t="s">
        <v>1397</v>
      </c>
      <c r="B107" s="11" t="s">
        <v>1398</v>
      </c>
      <c r="C107" s="12" t="s">
        <v>205</v>
      </c>
      <c r="D107" s="13" t="s">
        <v>1399</v>
      </c>
      <c r="E107" s="15"/>
      <c r="F107" s="16">
        <f t="shared" ref="F105:F121" si="3">D107*E107</f>
        <v>0</v>
      </c>
    </row>
    <row r="108" spans="1:6">
      <c r="A108" s="10" t="s">
        <v>1400</v>
      </c>
      <c r="B108" s="11" t="s">
        <v>1401</v>
      </c>
      <c r="C108" s="12" t="s">
        <v>1402</v>
      </c>
      <c r="D108" s="13" t="s">
        <v>1403</v>
      </c>
      <c r="E108" s="15"/>
      <c r="F108" s="16">
        <f t="shared" si="3"/>
        <v>0</v>
      </c>
    </row>
    <row r="109" spans="1:6">
      <c r="A109" s="10" t="s">
        <v>1404</v>
      </c>
      <c r="B109" s="11" t="s">
        <v>1405</v>
      </c>
      <c r="C109" s="12" t="s">
        <v>205</v>
      </c>
      <c r="D109" s="13" t="s">
        <v>1406</v>
      </c>
      <c r="E109" s="15"/>
      <c r="F109" s="16">
        <f t="shared" si="3"/>
        <v>0</v>
      </c>
    </row>
    <row r="110" spans="1:6">
      <c r="A110" s="10" t="s">
        <v>1407</v>
      </c>
      <c r="B110" s="11" t="s">
        <v>1408</v>
      </c>
      <c r="C110" s="12"/>
      <c r="D110" s="13"/>
      <c r="E110" s="15"/>
      <c r="F110" s="16"/>
    </row>
    <row r="111" spans="1:6">
      <c r="A111" s="10" t="s">
        <v>1409</v>
      </c>
      <c r="B111" s="11" t="s">
        <v>1410</v>
      </c>
      <c r="C111" s="12"/>
      <c r="D111" s="13"/>
      <c r="E111" s="15"/>
      <c r="F111" s="16"/>
    </row>
    <row r="112" spans="1:6">
      <c r="A112" s="10" t="s">
        <v>1411</v>
      </c>
      <c r="B112" s="11" t="s">
        <v>1412</v>
      </c>
      <c r="C112" s="12"/>
      <c r="D112" s="13"/>
      <c r="E112" s="15"/>
      <c r="F112" s="16"/>
    </row>
    <row r="113" spans="1:6">
      <c r="A113" s="10" t="s">
        <v>1413</v>
      </c>
      <c r="B113" s="11" t="s">
        <v>1414</v>
      </c>
      <c r="C113" s="12"/>
      <c r="D113" s="13"/>
      <c r="E113" s="15"/>
      <c r="F113" s="16"/>
    </row>
    <row r="114" spans="1:6">
      <c r="A114" s="10" t="s">
        <v>1415</v>
      </c>
      <c r="B114" s="11" t="s">
        <v>1416</v>
      </c>
      <c r="C114" s="12" t="s">
        <v>205</v>
      </c>
      <c r="D114" s="13" t="s">
        <v>1417</v>
      </c>
      <c r="E114" s="15"/>
      <c r="F114" s="16">
        <f t="shared" si="3"/>
        <v>0</v>
      </c>
    </row>
    <row r="115" spans="1:6">
      <c r="A115" s="10" t="s">
        <v>1418</v>
      </c>
      <c r="B115" s="11" t="s">
        <v>1419</v>
      </c>
      <c r="C115" s="12" t="s">
        <v>205</v>
      </c>
      <c r="D115" s="13" t="s">
        <v>1355</v>
      </c>
      <c r="E115" s="15"/>
      <c r="F115" s="16">
        <f t="shared" si="3"/>
        <v>0</v>
      </c>
    </row>
    <row r="116" spans="1:6">
      <c r="A116" s="10" t="s">
        <v>1420</v>
      </c>
      <c r="B116" s="11" t="s">
        <v>1421</v>
      </c>
      <c r="C116" s="12"/>
      <c r="D116" s="13"/>
      <c r="E116" s="15"/>
      <c r="F116" s="16"/>
    </row>
    <row r="117" spans="1:6">
      <c r="A117" s="10" t="s">
        <v>1422</v>
      </c>
      <c r="B117" s="11" t="s">
        <v>1423</v>
      </c>
      <c r="C117" s="12" t="s">
        <v>1424</v>
      </c>
      <c r="D117" s="13" t="s">
        <v>1425</v>
      </c>
      <c r="E117" s="15"/>
      <c r="F117" s="16">
        <f t="shared" si="3"/>
        <v>0</v>
      </c>
    </row>
    <row r="118" spans="1:6">
      <c r="A118" s="10" t="s">
        <v>1426</v>
      </c>
      <c r="B118" s="11" t="s">
        <v>1427</v>
      </c>
      <c r="C118" s="12"/>
      <c r="D118" s="13"/>
      <c r="E118" s="15"/>
      <c r="F118" s="16"/>
    </row>
    <row r="119" spans="1:6">
      <c r="A119" s="10" t="s">
        <v>1428</v>
      </c>
      <c r="B119" s="11" t="s">
        <v>1429</v>
      </c>
      <c r="C119" s="12"/>
      <c r="D119" s="13"/>
      <c r="E119" s="15"/>
      <c r="F119" s="16"/>
    </row>
    <row r="120" spans="1:6">
      <c r="A120" s="10" t="s">
        <v>1430</v>
      </c>
      <c r="B120" s="11" t="s">
        <v>1431</v>
      </c>
      <c r="C120" s="12" t="s">
        <v>1424</v>
      </c>
      <c r="D120" s="13" t="s">
        <v>1432</v>
      </c>
      <c r="E120" s="15"/>
      <c r="F120" s="16">
        <f t="shared" si="3"/>
        <v>0</v>
      </c>
    </row>
    <row r="121" spans="1:6">
      <c r="A121" s="10" t="s">
        <v>1433</v>
      </c>
      <c r="B121" s="11" t="s">
        <v>1434</v>
      </c>
      <c r="C121" s="12" t="s">
        <v>1424</v>
      </c>
      <c r="D121" s="13" t="s">
        <v>1435</v>
      </c>
      <c r="E121" s="15"/>
      <c r="F121" s="16">
        <f t="shared" si="3"/>
        <v>0</v>
      </c>
    </row>
    <row r="122" ht="28" customHeight="1" spans="1:6">
      <c r="A122" s="17"/>
      <c r="B122" s="18" t="s">
        <v>1436</v>
      </c>
      <c r="C122" s="19"/>
      <c r="D122" s="19"/>
      <c r="E122" s="20">
        <f>SUM(F8:F121)</f>
        <v>0</v>
      </c>
      <c r="F122" s="21"/>
    </row>
    <row r="123" spans="1:6">
      <c r="A123" s="3"/>
      <c r="B123" s="3"/>
      <c r="C123" s="22"/>
      <c r="D123" s="22"/>
      <c r="E123" s="22"/>
      <c r="F123" s="22"/>
    </row>
  </sheetData>
  <sheetProtection algorithmName="SHA-512" hashValue="VUSutdD+ljE9T1U7lVvEqv+iZ5fdW0DSXMQTYvB/PhhkLqm+1Xku3FyqW3z9cKlRK6Pfr7j1IsNL1WFYrNcHfg==" saltValue="s/rAhirCZp1tV/t6L9B6Eg==" spinCount="100000" sheet="1" objects="1"/>
  <mergeCells count="8">
    <mergeCell ref="A1:F1"/>
    <mergeCell ref="A2:F2"/>
    <mergeCell ref="A3:F3"/>
    <mergeCell ref="A4:F4"/>
    <mergeCell ref="C122:D122"/>
    <mergeCell ref="E122:F122"/>
    <mergeCell ref="A123:B123"/>
    <mergeCell ref="C123:F123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16" master="" otherUserPermission="visible"/>
  <rangeList sheetStid="17" master="" otherUserPermission="visible"/>
  <rangeList sheetStid="18" master="" otherUserPermission="visible"/>
  <rangeList sheetStid="19" master="" otherUserPermission="visible"/>
  <rangeList sheetStid="20" master="" otherUserPermission="visible"/>
  <rangeList sheetStid="21" master="" otherUserPermission="visible"/>
  <rangeList sheetStid="2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SmartCost</Company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投标报价汇总表</vt:lpstr>
      <vt:lpstr>第100章</vt:lpstr>
      <vt:lpstr>第200章</vt:lpstr>
      <vt:lpstr>第300章</vt:lpstr>
      <vt:lpstr>第400章</vt:lpstr>
      <vt:lpstr>第600章</vt:lpstr>
      <vt:lpstr>第700章</vt:lpstr>
      <vt:lpstr>第800章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SmartCost</dc:creator>
  <cp:lastModifiedBy>阳烈</cp:lastModifiedBy>
  <dcterms:created xsi:type="dcterms:W3CDTF">2025-08-13T01:31:00Z</dcterms:created>
  <dcterms:modified xsi:type="dcterms:W3CDTF">2025-09-03T01:11:31Z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B8B84D5CF4D24EB6B59A8F3C4CB0ADDE_12</vt:lpwstr>
  </property>
  <property fmtid="{D5CDD505-2E9C-101B-9397-08002B2CF9AE}" pid="3" name="KSOProductBuildVer">
    <vt:lpwstr>2052-12.1.0.22529</vt:lpwstr>
  </property>
</Properties>
</file>