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98"/>
  </bookViews>
  <sheets>
    <sheet name="扉页" sheetId="1" r:id="rId1"/>
    <sheet name="总预算表" sheetId="9" r:id="rId2"/>
    <sheet name="单位汇总表" sheetId="2" r:id="rId3"/>
    <sheet name="分部分项" sheetId="3" r:id="rId4"/>
    <sheet name="综合单价" sheetId="4" r:id="rId5"/>
    <sheet name="总价措施" sheetId="5" r:id="rId6"/>
    <sheet name="其他项目" sheetId="6" r:id="rId7"/>
    <sheet name="规费" sheetId="7" r:id="rId8"/>
    <sheet name="主要材料" sheetId="8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1_1">[2]SJK!#REF!</definedName>
    <definedName name="_1_10">[2]SJK!#REF!</definedName>
    <definedName name="_1_11">[2]SJK!#REF!</definedName>
    <definedName name="_1_12">[2]SJK!#REF!</definedName>
    <definedName name="_1_13">[2]SJK!#REF!</definedName>
    <definedName name="_1_14">[2]SJK!#REF!</definedName>
    <definedName name="_1_15">[2]SJK!#REF!</definedName>
    <definedName name="_1_16">[2]SJK!#REF!</definedName>
    <definedName name="_1_17">[2]SJK!#REF!</definedName>
    <definedName name="_1_18">[2]SJK!#REF!</definedName>
    <definedName name="_1_19">[2]SJK!#REF!</definedName>
    <definedName name="_1_2">[2]SJK!#REF!</definedName>
    <definedName name="_1_20">[2]SJK!#REF!</definedName>
    <definedName name="_1_21">[2]SJK!#REF!</definedName>
    <definedName name="_1_22">[2]SJK!#REF!</definedName>
    <definedName name="_1_23">[2]SJK!#REF!</definedName>
    <definedName name="_1_24">[2]SJK!#REF!</definedName>
    <definedName name="_1_25">[2]SJK!#REF!</definedName>
    <definedName name="_1_26">[2]SJK!#REF!</definedName>
    <definedName name="_1_27">[2]SJK!#REF!</definedName>
    <definedName name="_1_28">[2]SJK!#REF!</definedName>
    <definedName name="_1_29">[2]SJK!#REF!</definedName>
    <definedName name="_1_3">[2]SJK!#REF!</definedName>
    <definedName name="_1_30">[2]SJK!#REF!</definedName>
    <definedName name="_1_31">[2]SJK!#REF!</definedName>
    <definedName name="_1_32">[2]SJK!#REF!</definedName>
    <definedName name="_1_33">[2]SJK!#REF!</definedName>
    <definedName name="_1_34">[2]SJK!#REF!</definedName>
    <definedName name="_1_35">[2]SJK!#REF!</definedName>
    <definedName name="_1_36">[2]SJK!#REF!</definedName>
    <definedName name="_1_37">[2]SJK!#REF!</definedName>
    <definedName name="_1_38">[2]SJK!#REF!</definedName>
    <definedName name="_1_39">[2]SJK!#REF!</definedName>
    <definedName name="_1_4">[2]SJK!#REF!</definedName>
    <definedName name="_1_40">[2]SJK!#REF!</definedName>
    <definedName name="_1_41">[2]SJK!#REF!</definedName>
    <definedName name="_1_42">[2]SJK!#REF!</definedName>
    <definedName name="_1_43">[2]SJK!#REF!</definedName>
    <definedName name="_1_44">[2]SJK!#REF!</definedName>
    <definedName name="_1_45">[2]SJK!#REF!</definedName>
    <definedName name="_1_46">[2]SJK!#REF!</definedName>
    <definedName name="_1_47">[2]SJK!#REF!</definedName>
    <definedName name="_1_48">[2]SJK!#REF!</definedName>
    <definedName name="_1_49">[2]SJK!#REF!</definedName>
    <definedName name="_1_5">[2]SJK!#REF!</definedName>
    <definedName name="_1_50">[2]SJK!#REF!</definedName>
    <definedName name="_1_51">[2]SJK!#REF!</definedName>
    <definedName name="_1_52">[2]SJK!#REF!</definedName>
    <definedName name="_1_53">[2]SJK!#REF!</definedName>
    <definedName name="_1_54">[2]SJK!#REF!</definedName>
    <definedName name="_1_55">[2]SJK!#REF!</definedName>
    <definedName name="_1_56">[2]SJK!#REF!</definedName>
    <definedName name="_1_57">[2]SJK!#REF!</definedName>
    <definedName name="_1_58">[2]SJK!#REF!</definedName>
    <definedName name="_1_59">[2]SJK!#REF!</definedName>
    <definedName name="_1_6">[2]SJK!#REF!</definedName>
    <definedName name="_1_60">[2]SJK!#REF!</definedName>
    <definedName name="_1_61">[2]SJK!#REF!</definedName>
    <definedName name="_1_62">[2]SJK!#REF!</definedName>
    <definedName name="_1_63">[2]SJK!#REF!</definedName>
    <definedName name="_1_64">[2]SJK!#REF!</definedName>
    <definedName name="_1_65">[2]SJK!#REF!</definedName>
    <definedName name="_1_66">[2]SJK!#REF!</definedName>
    <definedName name="_1_67">[2]SJK!#REF!</definedName>
    <definedName name="_1_68">[2]SJK!#REF!</definedName>
    <definedName name="_1_69">[2]SJK!#REF!</definedName>
    <definedName name="_1_7">[2]SJK!#REF!</definedName>
    <definedName name="_1_70">[2]SJK!#REF!</definedName>
    <definedName name="_1_71">[2]SJK!#REF!</definedName>
    <definedName name="_1_72">[2]SJK!#REF!</definedName>
    <definedName name="_1_73">[2]SJK!#REF!</definedName>
    <definedName name="_1_74">[2]SJK!#REF!</definedName>
    <definedName name="_1_75">[2]SJK!#REF!</definedName>
    <definedName name="_1_76">[2]SJK!#REF!</definedName>
    <definedName name="_1_77">[2]SJK!#REF!</definedName>
    <definedName name="_1_78">[2]SJK!#REF!</definedName>
    <definedName name="_1_79">[2]SJK!#REF!</definedName>
    <definedName name="_1_8">[2]SJK!#REF!</definedName>
    <definedName name="_1_80">[2]SJK!#REF!</definedName>
    <definedName name="_1_81">[2]SJK!#REF!</definedName>
    <definedName name="_1_82">[2]SJK!#REF!</definedName>
    <definedName name="_1_83">[2]SJK!#REF!</definedName>
    <definedName name="_1_84">[2]SJK!#REF!</definedName>
    <definedName name="_1_85">[2]SJK!#REF!</definedName>
    <definedName name="_1_86">[2]SJK!#REF!</definedName>
    <definedName name="_1_87">[2]SJK!#REF!</definedName>
    <definedName name="_1_9">[2]SJK!#REF!</definedName>
    <definedName name="_2_1">[2]SJK!#REF!</definedName>
    <definedName name="_2_10">[2]SJK!#REF!</definedName>
    <definedName name="_2_11">[2]SJK!#REF!</definedName>
    <definedName name="_2_12">[2]SJK!#REF!</definedName>
    <definedName name="_2_13">[2]SJK!#REF!</definedName>
    <definedName name="_2_14">[2]SJK!#REF!</definedName>
    <definedName name="_2_15">[2]SJK!#REF!</definedName>
    <definedName name="_2_16">[2]SJK!#REF!</definedName>
    <definedName name="_2_17">[2]SJK!#REF!</definedName>
    <definedName name="_2_18">[2]SJK!#REF!</definedName>
    <definedName name="_2_19">[2]SJK!#REF!</definedName>
    <definedName name="_2_2">[2]SJK!#REF!</definedName>
    <definedName name="_2_20">[2]SJK!#REF!</definedName>
    <definedName name="_2_21">[2]SJK!#REF!</definedName>
    <definedName name="_2_22">[2]SJK!#REF!</definedName>
    <definedName name="_2_23">[2]SJK!#REF!</definedName>
    <definedName name="_2_24">[2]SJK!#REF!</definedName>
    <definedName name="_2_25">[2]SJK!#REF!</definedName>
    <definedName name="_2_26">[2]SJK!#REF!</definedName>
    <definedName name="_2_27">[2]SJK!#REF!</definedName>
    <definedName name="_2_28">[2]SJK!#REF!</definedName>
    <definedName name="_2_29">[2]SJK!#REF!</definedName>
    <definedName name="_2_3">[2]SJK!#REF!</definedName>
    <definedName name="_2_30">[2]SJK!#REF!</definedName>
    <definedName name="_2_31">[2]SJK!#REF!</definedName>
    <definedName name="_2_32">[2]SJK!#REF!</definedName>
    <definedName name="_2_33">[2]SJK!#REF!</definedName>
    <definedName name="_2_4">[2]SJK!#REF!</definedName>
    <definedName name="_2_5">[2]SJK!#REF!</definedName>
    <definedName name="_2_6">[2]SJK!#REF!</definedName>
    <definedName name="_2_7">[2]SJK!#REF!</definedName>
    <definedName name="_2_8">[2]SJK!#REF!</definedName>
    <definedName name="_2_9">[2]SJK!#REF!</definedName>
    <definedName name="_3_17">[2]SJB!#REF!</definedName>
    <definedName name="_3_75">[2]SJB!#REF!</definedName>
    <definedName name="_3_91">[2]SJB!#REF!</definedName>
    <definedName name="_7_99B">[2]SJB!#REF!</definedName>
    <definedName name="_901">[2]SJB!#REF!</definedName>
    <definedName name="_902">[2]SJB!#REF!</definedName>
    <definedName name="ABC" localSheetId="1">[3]方案设计1!$H$3</definedName>
    <definedName name="Database">[2]SJB!#REF!</definedName>
    <definedName name="dfdf">[1]SJK!#REF!</definedName>
    <definedName name="e">[3]方案设计1!$H$3</definedName>
    <definedName name="HTML_CodePage" hidden="1">936</definedName>
    <definedName name="HTML_Control" hidden="1">{"'现金流量表（全部投资）'!$B$4:$P$23"}</definedName>
    <definedName name="HTML_Description" hidden="1">"lin zijian"</definedName>
    <definedName name="HTML_Email" hidden="1">""</definedName>
    <definedName name="HTML_Header" hidden="1">"现金流量表（全部投资）"</definedName>
    <definedName name="HTML_LastUpdate" hidden="1">"96-12-2"</definedName>
    <definedName name="HTML_LineAfter" hidden="1">TRUE</definedName>
    <definedName name="HTML_LineBefore" hidden="1">TRUE</definedName>
    <definedName name="HTML_Name" hidden="1">"linzijia"</definedName>
    <definedName name="HTML_OBDlg2" hidden="1">TRUE</definedName>
    <definedName name="HTML_OBDlg4" hidden="1">TRUE</definedName>
    <definedName name="HTML_OS" hidden="1">0</definedName>
    <definedName name="HTML_PathFile" hidden="1">"C:\lin\bk\MyHTML.htm"</definedName>
    <definedName name="HTML_Title" hidden="1">"PROJECT11"</definedName>
    <definedName name="N0">[2]SJB!#REF!</definedName>
    <definedName name="_xlnm.Print_Area" localSheetId="1">总预算表!$A$1:$H$13</definedName>
    <definedName name="_xlnm.Print_Titles" localSheetId="1">总预算表!$1:$2</definedName>
    <definedName name="yypv">[3]方案设计1!$H$3</definedName>
    <definedName name="表类型">[4]表10计算规则表!$A$2:$A$78</definedName>
    <definedName name="第1页" localSheetId="1">#REF!</definedName>
    <definedName name="第2">#REF!</definedName>
    <definedName name="对比表">[1]SJK!#REF!</definedName>
    <definedName name="方案">[5]方案设计1估算!$H$3</definedName>
    <definedName name="方案2" localSheetId="1">[3]方案设计1!$H$3</definedName>
    <definedName name="方案3" localSheetId="1">[3]方案设计1!$H$3</definedName>
    <definedName name="方案二">[5]方案设计1估算!$H$3</definedName>
    <definedName name="估算3">[5]方案设计1估算!$H$3</definedName>
    <definedName name="阶段划分">[4]表9单位情况!$L$2:$L$4</definedName>
    <definedName name="勘察费">[3]方案设计1!$H$3</definedName>
  </definedNames>
  <calcPr calcId="144525"/>
</workbook>
</file>

<file path=xl/sharedStrings.xml><?xml version="1.0" encoding="utf-8"?>
<sst xmlns="http://schemas.openxmlformats.org/spreadsheetml/2006/main" count="2580" uniqueCount="984">
  <si>
    <t>市管八条重要道路及周边区域空调机罩整治（二期）
设计施工专业承包</t>
  </si>
  <si>
    <t/>
  </si>
  <si>
    <t>招 标 控 制 价</t>
  </si>
  <si>
    <t>招标控制价(小写):</t>
  </si>
  <si>
    <t>元</t>
  </si>
  <si>
    <t>(大写):</t>
  </si>
  <si>
    <t>贰仟伍佰陆拾壹万捌仟陆佰壹拾捌元零角叁分</t>
  </si>
  <si>
    <t>招  标  人:</t>
  </si>
  <si>
    <t>造价咨询人:</t>
  </si>
  <si>
    <t>（单位盖章）</t>
  </si>
  <si>
    <t>编  制  人:</t>
  </si>
  <si>
    <t>复  核  人:</t>
  </si>
  <si>
    <t>编 制 时 间:</t>
  </si>
  <si>
    <t>复 核 时 间:</t>
  </si>
  <si>
    <t>总预算表</t>
  </si>
  <si>
    <t>工程名称：市管八条重要道路及周边区域空调机罩整治项目(二期)</t>
  </si>
  <si>
    <t>金额单位:元</t>
  </si>
  <si>
    <t>第一部分</t>
  </si>
  <si>
    <t>工程费用</t>
  </si>
  <si>
    <t>序号</t>
  </si>
  <si>
    <t>工程项目</t>
  </si>
  <si>
    <t>建筑安装工程费</t>
  </si>
  <si>
    <t>设备购置费</t>
  </si>
  <si>
    <t>其他费用</t>
  </si>
  <si>
    <t>小计</t>
  </si>
  <si>
    <t>备注</t>
  </si>
  <si>
    <t>建筑工程</t>
  </si>
  <si>
    <t>第一部分费用合计</t>
  </si>
  <si>
    <t>第二部分</t>
  </si>
  <si>
    <t>工程建设其他费用</t>
  </si>
  <si>
    <t>项目编码</t>
  </si>
  <si>
    <t>费用项目名称</t>
  </si>
  <si>
    <t>计 算 方 法</t>
  </si>
  <si>
    <t>费用</t>
  </si>
  <si>
    <t>020201008</t>
  </si>
  <si>
    <t>工程设计费</t>
  </si>
  <si>
    <t>1.1.1+1.2</t>
  </si>
  <si>
    <t>用于控制价</t>
  </si>
  <si>
    <t>基本设计收费</t>
  </si>
  <si>
    <t>(388000+650000.00/20000000)*(工程费-10000000))*1(专业调整系数)*1(复杂程度系数)</t>
  </si>
  <si>
    <t>计价格[2002]10号</t>
  </si>
  <si>
    <t>1.1.1</t>
  </si>
  <si>
    <t>基本设计费下浮40%</t>
  </si>
  <si>
    <t>1.1*60%</t>
  </si>
  <si>
    <t>施工图预算编制费</t>
  </si>
  <si>
    <t>基本设计费*10%</t>
  </si>
  <si>
    <t>两部分费用合计</t>
  </si>
  <si>
    <t>单位工程招标控制价汇总表</t>
  </si>
  <si>
    <t>工程名称:</t>
  </si>
  <si>
    <t>市管八条重要道路及周边区域空调机罩整治（二期）</t>
  </si>
  <si>
    <t>标段：</t>
  </si>
  <si>
    <t>第1页, 共1页</t>
  </si>
  <si>
    <t>汇总内容</t>
  </si>
  <si>
    <t>金额(元)</t>
  </si>
  <si>
    <t>其中：暂估价(元)</t>
  </si>
  <si>
    <t>1</t>
  </si>
  <si>
    <t>分部分项工程费</t>
  </si>
  <si>
    <t>17942563.80</t>
  </si>
  <si>
    <t>1.1</t>
  </si>
  <si>
    <t>拆除工程</t>
  </si>
  <si>
    <t>155276.38</t>
  </si>
  <si>
    <t>1.2</t>
  </si>
  <si>
    <t>空调机罩</t>
  </si>
  <si>
    <t>13570781.00</t>
  </si>
  <si>
    <t>1.3</t>
  </si>
  <si>
    <t>墙体清洗</t>
  </si>
  <si>
    <t>729348.53</t>
  </si>
  <si>
    <t>1.4</t>
  </si>
  <si>
    <t>墙体翻新</t>
  </si>
  <si>
    <t>2720321.55</t>
  </si>
  <si>
    <t>1.5</t>
  </si>
  <si>
    <t>空调机拆除安装及排水管安装</t>
  </si>
  <si>
    <t>766836.34</t>
  </si>
  <si>
    <t>2</t>
  </si>
  <si>
    <t>措施项目费</t>
  </si>
  <si>
    <t>4072371.99</t>
  </si>
  <si>
    <t>2.1</t>
  </si>
  <si>
    <t>绿色施工安全防护措施费</t>
  </si>
  <si>
    <t>3909931.73</t>
  </si>
  <si>
    <t>2.2</t>
  </si>
  <si>
    <t>其他措施项目费</t>
  </si>
  <si>
    <t>162440.26</t>
  </si>
  <si>
    <t>3</t>
  </si>
  <si>
    <t>其他项目费</t>
  </si>
  <si>
    <t>926018.09</t>
  </si>
  <si>
    <t>3.1</t>
  </si>
  <si>
    <t>暂列金额</t>
  </si>
  <si>
    <t>717702.55</t>
  </si>
  <si>
    <t>3.2</t>
  </si>
  <si>
    <t>暂估价</t>
  </si>
  <si>
    <t>3.3</t>
  </si>
  <si>
    <t>计日工</t>
  </si>
  <si>
    <t>3.4</t>
  </si>
  <si>
    <t>总承包服务费</t>
  </si>
  <si>
    <t>3.5</t>
  </si>
  <si>
    <t>索赔费用</t>
  </si>
  <si>
    <t>3.6</t>
  </si>
  <si>
    <t>现场签证费用</t>
  </si>
  <si>
    <t>3.7</t>
  </si>
  <si>
    <t>预算包干费</t>
  </si>
  <si>
    <t>208315.54</t>
  </si>
  <si>
    <t>3.8</t>
  </si>
  <si>
    <t>工程优质费</t>
  </si>
  <si>
    <t>3.9</t>
  </si>
  <si>
    <t>消纳费</t>
  </si>
  <si>
    <t>3.10</t>
  </si>
  <si>
    <t>4</t>
  </si>
  <si>
    <t>规费</t>
  </si>
  <si>
    <t>5</t>
  </si>
  <si>
    <t>税前工程造价</t>
  </si>
  <si>
    <t>22940953.88</t>
  </si>
  <si>
    <t>6</t>
  </si>
  <si>
    <t>增值税销项税额</t>
  </si>
  <si>
    <t>2064685.85</t>
  </si>
  <si>
    <t>7</t>
  </si>
  <si>
    <t>工程造价</t>
  </si>
  <si>
    <t>25005639.73</t>
  </si>
  <si>
    <t>8</t>
  </si>
  <si>
    <t>其中：人工费</t>
  </si>
  <si>
    <t>4553804.92</t>
  </si>
  <si>
    <t>招标控制价合计</t>
  </si>
  <si>
    <t>分部分项工程和单价措施项目清单与计价表</t>
  </si>
  <si>
    <t>第1页, 共5页</t>
  </si>
  <si>
    <t>项目名称</t>
  </si>
  <si>
    <t>项目特征描述</t>
  </si>
  <si>
    <t>计量
单位</t>
  </si>
  <si>
    <t>工程量</t>
  </si>
  <si>
    <t>综合单价</t>
  </si>
  <si>
    <t>合价</t>
  </si>
  <si>
    <t>其中</t>
  </si>
  <si>
    <t>011611003001</t>
  </si>
  <si>
    <t>原铝合金格栅拆除</t>
  </si>
  <si>
    <t>1.拆除原铝合金格栅
2.拆除原支架
3.拆除废料场内搬运、分类归堆、清理</t>
  </si>
  <si>
    <t>m2</t>
  </si>
  <si>
    <t>10599.07</t>
  </si>
  <si>
    <t>14.65</t>
  </si>
  <si>
    <t>011209001002</t>
  </si>
  <si>
    <t>空调机罩【氟碳喷涂铝合金穿孔板】</t>
  </si>
  <si>
    <t>1.支架制作 不锈钢骨架□40*20*1.5，304不锈钢方通，详见设计图纸
2.支架安装
3.氟碳喷涂穿孔铝单板2.0mm空调机外罩
4.空调机外罩两端分别采用合页及螺栓连接
5.穿孔铝单板图案具体以深化设计图为准
6.清单工程量按空调机外罩面积计算</t>
  </si>
  <si>
    <t>16326.6</t>
  </si>
  <si>
    <t>659.38</t>
  </si>
  <si>
    <t>10765433.51</t>
  </si>
  <si>
    <t>011502001001</t>
  </si>
  <si>
    <t>金属装饰线</t>
  </si>
  <si>
    <t>1.基层类型:外墙面
2.线条材料品种、规格、颜色:2厚铝板 150*200
3.部位:包管道</t>
  </si>
  <si>
    <t>m</t>
  </si>
  <si>
    <t>13584.56</t>
  </si>
  <si>
    <t>206.51</t>
  </si>
  <si>
    <t>2805347.49</t>
  </si>
  <si>
    <t>011201001001</t>
  </si>
  <si>
    <t>外墙面清洗</t>
  </si>
  <si>
    <t>1.高效全能水清洗3遍、清水1遍
2.综合考虑整体施工作业面难易程度
3.综合检查及整治</t>
  </si>
  <si>
    <t>116509.35</t>
  </si>
  <si>
    <t>6.26</t>
  </si>
  <si>
    <t>011406001001</t>
  </si>
  <si>
    <t>外墙翻新油漆</t>
  </si>
  <si>
    <t>(1).防水腻子二道、刮耐水成品型腻子膏
(2).砂纸打磨至平
(3).刷一道外墙耐候底漆
(4).刷三道水溶性丙烯酸外墙面漆</t>
  </si>
  <si>
    <t>18325.51</t>
  </si>
  <si>
    <t>57.09</t>
  </si>
  <si>
    <t>1046203.37</t>
  </si>
  <si>
    <t>011406001002</t>
  </si>
  <si>
    <t>外墙基层抹灰</t>
  </si>
  <si>
    <t>(1).10 厚聚合物水泥防水砂浆(M20)</t>
  </si>
  <si>
    <t>12827.857</t>
  </si>
  <si>
    <t>105.92</t>
  </si>
  <si>
    <t>1358726.61</t>
  </si>
  <si>
    <t>本页小计</t>
  </si>
  <si>
    <t>15501609.28</t>
  </si>
  <si>
    <t>第2页, 共5页</t>
  </si>
  <si>
    <t>防水层找平,打底扫毛或划出纹道
(2).外墙面挂 0.9热镀锌电焊网,网孔20*20mm;钢钉固定,间距&lt;400*400mm;
(3).抹灰15mm厚,1:3 预拌水泥砂浆(干拌)</t>
  </si>
  <si>
    <t>011608001001</t>
  </si>
  <si>
    <t>铲除油漆面</t>
  </si>
  <si>
    <t>1．铲除部位名称：墙柱面</t>
  </si>
  <si>
    <t>5.71</t>
  </si>
  <si>
    <t>104638.66</t>
  </si>
  <si>
    <t>011604002001</t>
  </si>
  <si>
    <t>立面抹灰层拆除</t>
  </si>
  <si>
    <t>1．拆除部位：墙体
2．抹灰层种类、厚度：水泥砂浆</t>
  </si>
  <si>
    <t>10.43</t>
  </si>
  <si>
    <t>133794.55</t>
  </si>
  <si>
    <t>9</t>
  </si>
  <si>
    <t>010103002002</t>
  </si>
  <si>
    <t>拆除废料外运弃置</t>
  </si>
  <si>
    <t>1.拆除废料外运 人工装自卸汽车运 3km内 实际运距(km):20
2.综合考虑弃置收储场地</t>
  </si>
  <si>
    <t>m3</t>
  </si>
  <si>
    <t>458.14</t>
  </si>
  <si>
    <t>167.98</t>
  </si>
  <si>
    <t>76958.36</t>
  </si>
  <si>
    <t>10</t>
  </si>
  <si>
    <t>030701003001</t>
  </si>
  <si>
    <t>空调室外机拆除</t>
  </si>
  <si>
    <t>1.空调器室外机拆除
2.空调机原支架拆除</t>
  </si>
  <si>
    <t>台</t>
  </si>
  <si>
    <t>485</t>
  </si>
  <si>
    <t>94.88</t>
  </si>
  <si>
    <t>46016.80</t>
  </si>
  <si>
    <t>11</t>
  </si>
  <si>
    <t>030701003002</t>
  </si>
  <si>
    <t>空调室外机移位重新安装</t>
  </si>
  <si>
    <t>1.更置不锈钢空调机支架
2.空调机支架安装
3.空调器安装(墙上式) 设备重量(0.2t以内)
4.试运转，清理现场。</t>
  </si>
  <si>
    <t>320.63</t>
  </si>
  <si>
    <t>155505.55</t>
  </si>
  <si>
    <t>12</t>
  </si>
  <si>
    <t>031001006001</t>
  </si>
  <si>
    <t>新装空调排水管</t>
  </si>
  <si>
    <t>1.安装部位:室外
2.材质、规格:DN40
3.连接形式:粘接</t>
  </si>
  <si>
    <t>20960.53</t>
  </si>
  <si>
    <t>23.19</t>
  </si>
  <si>
    <t>486074.69</t>
  </si>
  <si>
    <t>13</t>
  </si>
  <si>
    <t>011612001001</t>
  </si>
  <si>
    <t>空调铜管拆除</t>
  </si>
  <si>
    <t>1.拆除橡塑保温套管Φ20以下
2.拆除铜管 公称直径(mm以内) Φ12.7/Φ6.4
3.拆除废料场内搬运、分类归堆、清理</t>
  </si>
  <si>
    <t>1455.00</t>
  </si>
  <si>
    <t>3.08</t>
  </si>
  <si>
    <t>4481.40</t>
  </si>
  <si>
    <t>14</t>
  </si>
  <si>
    <t>031001004001</t>
  </si>
  <si>
    <t>更换空调铜管Φ12.7/Φ6.4</t>
  </si>
  <si>
    <t>1.室外紫铜管公称直径Φ12.7/Φ6.4
2.难燃B1级橡塑复合隔热管</t>
  </si>
  <si>
    <t>51.38</t>
  </si>
  <si>
    <t>74757.90</t>
  </si>
  <si>
    <t>2366196.62</t>
  </si>
  <si>
    <t>第3页, 共5页</t>
  </si>
  <si>
    <t>3.完成铜管的水压及泄露试验</t>
  </si>
  <si>
    <t>分部分项小计</t>
  </si>
  <si>
    <t>措施项目</t>
  </si>
  <si>
    <t>AQFHWMSG</t>
  </si>
  <si>
    <t>3458581.40</t>
  </si>
  <si>
    <t>AZMJSCSF</t>
  </si>
  <si>
    <t>按子目计算的绿色施工安全防护措施费</t>
  </si>
  <si>
    <t>JSJ</t>
  </si>
  <si>
    <t>综合脚手架</t>
  </si>
  <si>
    <t>2998335.74</t>
  </si>
  <si>
    <t>15</t>
  </si>
  <si>
    <t>粤011701008001</t>
  </si>
  <si>
    <t>综合钢脚手架</t>
  </si>
  <si>
    <t>1.综合钢脚手架 高度(m以内) 20.5
2.安全阻燃网（此部分应甲方要求使用，本报价综合单价含安全阻燃网费用）</t>
  </si>
  <si>
    <t>3089.75</t>
  </si>
  <si>
    <t>32.92</t>
  </si>
  <si>
    <t>101714.57</t>
  </si>
  <si>
    <t>16</t>
  </si>
  <si>
    <t>粤011701008002</t>
  </si>
  <si>
    <t>1.综合钢脚手架 高度(m以内) 30.5
2.安全阻燃网（此部分应甲方要求使用，本报价综合单价含安全阻燃网费用）</t>
  </si>
  <si>
    <t>10490.65</t>
  </si>
  <si>
    <t>43.59</t>
  </si>
  <si>
    <t>457287.43</t>
  </si>
  <si>
    <t>17</t>
  </si>
  <si>
    <t>粤011701008005</t>
  </si>
  <si>
    <t>1.综合钢脚手架 高度(m以内) 60.5
2.安全阻燃网（此部分应甲方要求使用，本报价综合单价含安全阻燃网费用）</t>
  </si>
  <si>
    <t>13223.6</t>
  </si>
  <si>
    <t>70.81</t>
  </si>
  <si>
    <t>936363.12</t>
  </si>
  <si>
    <t>18</t>
  </si>
  <si>
    <t>粤011701008006</t>
  </si>
  <si>
    <t>电动吊篮</t>
  </si>
  <si>
    <t>1.拆、装、洗高空作业
2.超高措施费</t>
  </si>
  <si>
    <t>12.90</t>
  </si>
  <si>
    <t>1502970.62</t>
  </si>
  <si>
    <t>MMSAQW</t>
  </si>
  <si>
    <t>密目式安全网</t>
  </si>
  <si>
    <t>19</t>
  </si>
  <si>
    <t>粤011701013001</t>
  </si>
  <si>
    <t>靠脚手架安全板</t>
  </si>
  <si>
    <t>1．搭设部位：外墙面
2．搭设高度：11.5m</t>
  </si>
  <si>
    <t>1.000</t>
  </si>
  <si>
    <t>14.84</t>
  </si>
  <si>
    <t>20</t>
  </si>
  <si>
    <t>粤011701018001</t>
  </si>
  <si>
    <t>围尼龙编织布</t>
  </si>
  <si>
    <t>1．搭设高度：90m</t>
  </si>
  <si>
    <t>24.58</t>
  </si>
  <si>
    <t>21</t>
  </si>
  <si>
    <t>MBZC001</t>
  </si>
  <si>
    <t>模板的支架</t>
  </si>
  <si>
    <t>t</t>
  </si>
  <si>
    <t>22</t>
  </si>
  <si>
    <t>SGXCWDHLSZDWD001</t>
  </si>
  <si>
    <t>施工现场围挡和临时占地围挡</t>
  </si>
  <si>
    <t>项</t>
  </si>
  <si>
    <t>3073133.06</t>
  </si>
  <si>
    <t>第4页, 共5页</t>
  </si>
  <si>
    <t>23</t>
  </si>
  <si>
    <t>040205017001</t>
  </si>
  <si>
    <t>夜间警示灯</t>
  </si>
  <si>
    <t>个</t>
  </si>
  <si>
    <t>845</t>
  </si>
  <si>
    <t>8.44</t>
  </si>
  <si>
    <t>7131.80</t>
  </si>
  <si>
    <t>24</t>
  </si>
  <si>
    <t>粤011701014002</t>
  </si>
  <si>
    <t>独立安全挡板 垂直</t>
  </si>
  <si>
    <t>1..采用安全围蔽挡板保护，垂直安装，投影面高度综合考虑
2.安全阻燃网（密目式阻燃安全网）</t>
  </si>
  <si>
    <t>15202.14</t>
  </si>
  <si>
    <t>17.89</t>
  </si>
  <si>
    <t>271966.28</t>
  </si>
  <si>
    <t>25</t>
  </si>
  <si>
    <t>粤011701014001</t>
  </si>
  <si>
    <t>独立安全挡板 水平</t>
  </si>
  <si>
    <t>1.双层独立安全水平防护挡板
2.采用双层水平挡板人行道水平保护，底层为钢网+安全阻燃网维护密封，上层为18厘胶合板水平安装
3.根据临街范围设置，水平宽度综合考虑
4.密目式阻燃安全网</t>
  </si>
  <si>
    <t>10134.76</t>
  </si>
  <si>
    <t>17.87</t>
  </si>
  <si>
    <t>181108.16</t>
  </si>
  <si>
    <t>26</t>
  </si>
  <si>
    <t>SGWDZM001</t>
  </si>
  <si>
    <t>施工围档照明</t>
  </si>
  <si>
    <t>27</t>
  </si>
  <si>
    <t>LSGGJTD001</t>
  </si>
  <si>
    <t>临时钢管架通道</t>
  </si>
  <si>
    <t>28</t>
  </si>
  <si>
    <t>DZSBJC001</t>
  </si>
  <si>
    <t>吊装设备基础</t>
  </si>
  <si>
    <t>29</t>
  </si>
  <si>
    <t>FCJZLSSGFHP001</t>
  </si>
  <si>
    <t>防尘降噪绿色施工防护棚</t>
  </si>
  <si>
    <t>30</t>
  </si>
  <si>
    <t>SGBD001</t>
  </si>
  <si>
    <t>施工便道</t>
  </si>
  <si>
    <t>31</t>
  </si>
  <si>
    <t>YBYL001</t>
  </si>
  <si>
    <t>样板引路</t>
  </si>
  <si>
    <t>QTCSF</t>
  </si>
  <si>
    <t>HNTMBJZJ</t>
  </si>
  <si>
    <t>混凝土模板及支架(撑)</t>
  </si>
  <si>
    <t>CZYS</t>
  </si>
  <si>
    <t>垂直运输</t>
  </si>
  <si>
    <t>64387.26</t>
  </si>
  <si>
    <t>32</t>
  </si>
  <si>
    <t>粤011703002001</t>
  </si>
  <si>
    <t>单独装饰装修工程垂直运输</t>
  </si>
  <si>
    <t>1.装饰高度、层数:50m内
2.装饰内容:外墙面改造、更换空调机罩</t>
  </si>
  <si>
    <t>SGPSJS</t>
  </si>
  <si>
    <t>施工排水、降水</t>
  </si>
  <si>
    <t>33</t>
  </si>
  <si>
    <t>011707004001</t>
  </si>
  <si>
    <t>二次搬运</t>
  </si>
  <si>
    <t>34</t>
  </si>
  <si>
    <t>材料二次运输</t>
  </si>
  <si>
    <t>1.铝合金格栅 运距：m以内 50 实际运距(m):100 拆除废料二次运输
2.金属材料 运距：</t>
  </si>
  <si>
    <t>524593.50</t>
  </si>
  <si>
    <t>第5页, 共5页</t>
  </si>
  <si>
    <t>m以内 50 实际运距(m):100</t>
  </si>
  <si>
    <t>35</t>
  </si>
  <si>
    <t>011707005001</t>
  </si>
  <si>
    <t>冬雨季施工</t>
  </si>
  <si>
    <t>36</t>
  </si>
  <si>
    <t>011707006001</t>
  </si>
  <si>
    <t>地上、地下设施、建筑物的临时保护设施</t>
  </si>
  <si>
    <t>37</t>
  </si>
  <si>
    <t>011707007001</t>
  </si>
  <si>
    <t>已完工程及设备保护</t>
  </si>
  <si>
    <t>38</t>
  </si>
  <si>
    <t>011705001001</t>
  </si>
  <si>
    <t>大型机械设备安拆费</t>
  </si>
  <si>
    <t>39</t>
  </si>
  <si>
    <t>011704001001</t>
  </si>
  <si>
    <t>超高施工增加</t>
  </si>
  <si>
    <t>98053.00</t>
  </si>
  <si>
    <t>40</t>
  </si>
  <si>
    <t>CSQTFY001</t>
  </si>
  <si>
    <t>措施项目小计</t>
  </si>
  <si>
    <t>3621021.66</t>
  </si>
  <si>
    <t>合    计</t>
  </si>
  <si>
    <t>21563585.46</t>
  </si>
  <si>
    <t>综合单价计算表</t>
  </si>
  <si>
    <t>第1页, 共6页</t>
  </si>
  <si>
    <t>单位</t>
  </si>
  <si>
    <t>其  中：</t>
  </si>
  <si>
    <t>综合单价(元)</t>
  </si>
  <si>
    <t>人工费</t>
  </si>
  <si>
    <t>材料费</t>
  </si>
  <si>
    <t>机具费</t>
  </si>
  <si>
    <t>管理费</t>
  </si>
  <si>
    <t>利润</t>
  </si>
  <si>
    <t>115799.41</t>
  </si>
  <si>
    <t>16292.94</t>
  </si>
  <si>
    <t>23160.09</t>
  </si>
  <si>
    <t>A1-19-34</t>
  </si>
  <si>
    <t>墙柱面拆除 金属龙骨</t>
  </si>
  <si>
    <t>100m2</t>
  </si>
  <si>
    <t>105.991</t>
  </si>
  <si>
    <t>155252.00</t>
  </si>
  <si>
    <t>715990.30</t>
  </si>
  <si>
    <t>9516160.34</t>
  </si>
  <si>
    <t>205965.96</t>
  </si>
  <si>
    <t>142903.30</t>
  </si>
  <si>
    <t>184391.25</t>
  </si>
  <si>
    <t>A1-13-341</t>
  </si>
  <si>
    <t>骨架调整 不锈钢骨架</t>
  </si>
  <si>
    <t>140.409</t>
  </si>
  <si>
    <t>363048.53</t>
  </si>
  <si>
    <t>2835718.42</t>
  </si>
  <si>
    <t>88197.91</t>
  </si>
  <si>
    <t>113802.90</t>
  </si>
  <si>
    <t>3606733.72</t>
  </si>
  <si>
    <t>A1-13-240</t>
  </si>
  <si>
    <t>饰面层 电化铝板墙面//换: 氟碳喷涂铝合金穿孔板</t>
  </si>
  <si>
    <t>194.287</t>
  </si>
  <si>
    <t>352941.76</t>
  </si>
  <si>
    <t>6680441.92</t>
  </si>
  <si>
    <t>54705.39</t>
  </si>
  <si>
    <t>70588.35</t>
  </si>
  <si>
    <t>7158677.43</t>
  </si>
  <si>
    <t>304362.95</t>
  </si>
  <si>
    <t>2392922.12</t>
  </si>
  <si>
    <t>47176.53</t>
  </si>
  <si>
    <t>60872.89</t>
  </si>
  <si>
    <t>A1-13-238</t>
  </si>
  <si>
    <t>铝塑板饰面层 安装在轻钢龙骨上 拼密缝//换: 2厚铝板 150*200</t>
  </si>
  <si>
    <t>76.074</t>
  </si>
  <si>
    <t>2805317.38</t>
  </si>
  <si>
    <t>521752.40</t>
  </si>
  <si>
    <t>67389.04</t>
  </si>
  <si>
    <t>13922.87</t>
  </si>
  <si>
    <t>18746.36</t>
  </si>
  <si>
    <t>107130.39</t>
  </si>
  <si>
    <t>YH1-1-2</t>
  </si>
  <si>
    <t>人工清洗保洁</t>
  </si>
  <si>
    <t>1165.094</t>
  </si>
  <si>
    <t>728940.75</t>
  </si>
  <si>
    <t>318731.76</t>
  </si>
  <si>
    <t>615654.34</t>
  </si>
  <si>
    <t>48032.97</t>
  </si>
  <si>
    <t>63745.25</t>
  </si>
  <si>
    <t>A1-15-170</t>
  </si>
  <si>
    <t>抗碱底漆一遍 墙柱面</t>
  </si>
  <si>
    <t>183.255</t>
  </si>
  <si>
    <t>69959.43</t>
  </si>
  <si>
    <t>77108.21</t>
  </si>
  <si>
    <t>10542.66</t>
  </si>
  <si>
    <t>13991.52</t>
  </si>
  <si>
    <t>171601.91</t>
  </si>
  <si>
    <t>A1-15-202</t>
  </si>
  <si>
    <t>外墙丙烯酸酯涂料 3遍//扩:A1-15-202+A1-15-203//换: 腻子膏防水型</t>
  </si>
  <si>
    <t>248772.33</t>
  </si>
  <si>
    <t>538546.13</t>
  </si>
  <si>
    <t>37490.31</t>
  </si>
  <si>
    <t>49753.73</t>
  </si>
  <si>
    <t>874562.97</t>
  </si>
  <si>
    <t>637908.38</t>
  </si>
  <si>
    <t>486938.10</t>
  </si>
  <si>
    <t>5499.32</t>
  </si>
  <si>
    <t>99727.94</t>
  </si>
  <si>
    <t>128680.51</t>
  </si>
  <si>
    <t>A1-13-23</t>
  </si>
  <si>
    <t>墙面 聚合物水泥砂浆 10mm//扩:A1-13-23+A1-13-56*-10</t>
  </si>
  <si>
    <t>128.279</t>
  </si>
  <si>
    <t>226412.44</t>
  </si>
  <si>
    <t>223694.20</t>
  </si>
  <si>
    <t>35946.34</t>
  </si>
  <si>
    <t>46381.84</t>
  </si>
  <si>
    <t>537932.33</t>
  </si>
  <si>
    <t>A1-13-47</t>
  </si>
  <si>
    <t>墙、柱面钉(挂)钢(铁)网 铁丝网</t>
  </si>
  <si>
    <t>119902.38</t>
  </si>
  <si>
    <t>99331.56</t>
  </si>
  <si>
    <t>18585.06</t>
  </si>
  <si>
    <t>23980.48</t>
  </si>
  <si>
    <t>261798.60</t>
  </si>
  <si>
    <t>第2页, 共6页</t>
  </si>
  <si>
    <t>A1-13-2</t>
  </si>
  <si>
    <t>底层抹灰15mm 各种墙面 外墙//调：钉(挂)网//换: 干混砌筑砂浆(配合比) DM M15</t>
  </si>
  <si>
    <t>291593.56</t>
  </si>
  <si>
    <t>163912.34</t>
  </si>
  <si>
    <t>45196.54</t>
  </si>
  <si>
    <t>58318.20</t>
  </si>
  <si>
    <t>559018.77</t>
  </si>
  <si>
    <t>78088.62</t>
  </si>
  <si>
    <t>10987.97</t>
  </si>
  <si>
    <t>15616.99</t>
  </si>
  <si>
    <t>A1-19-42</t>
  </si>
  <si>
    <t>油漆涂料裱糊铲除 墙面抹灰面</t>
  </si>
  <si>
    <t>104693.64</t>
  </si>
  <si>
    <t>99834.41</t>
  </si>
  <si>
    <t>14046.55</t>
  </si>
  <si>
    <t>19966.63</t>
  </si>
  <si>
    <t>A1-19-21</t>
  </si>
  <si>
    <t>立面抹灰铲除 一般抹灰 砖、混凝土面</t>
  </si>
  <si>
    <t>133847.14</t>
  </si>
  <si>
    <t>7403.54</t>
  </si>
  <si>
    <t>49996.36</t>
  </si>
  <si>
    <t>8076.09</t>
  </si>
  <si>
    <t>11480.07</t>
  </si>
  <si>
    <t>A1-19-69</t>
  </si>
  <si>
    <t>拆除废料外运 人工装自卸汽车运 20km//扩:A1-19-69+A1-19-70*17</t>
  </si>
  <si>
    <t>10m3</t>
  </si>
  <si>
    <t>45.814</t>
  </si>
  <si>
    <t>76956.07</t>
  </si>
  <si>
    <t>26095.01</t>
  </si>
  <si>
    <t>5056.16</t>
  </si>
  <si>
    <t>8634.23</t>
  </si>
  <si>
    <t>6232.22</t>
  </si>
  <si>
    <t>C7-4-2</t>
  </si>
  <si>
    <t>设备支架制作//调: 系数×0.3 材料×0 主材×0</t>
  </si>
  <si>
    <t>100kg</t>
  </si>
  <si>
    <t>10.370</t>
  </si>
  <si>
    <t>1461.86</t>
  </si>
  <si>
    <t>502.01</t>
  </si>
  <si>
    <t>544.43</t>
  </si>
  <si>
    <t>392.82</t>
  </si>
  <si>
    <t>2901.11</t>
  </si>
  <si>
    <t>01000003</t>
  </si>
  <si>
    <t>型钢</t>
  </si>
  <si>
    <t>kg</t>
  </si>
  <si>
    <t>C7-1-26</t>
  </si>
  <si>
    <t>分体式室外空调器安装 制冷量（kW） 8以下//调: 系数×0.3 材料×0 主材×0</t>
  </si>
  <si>
    <t>485.000</t>
  </si>
  <si>
    <t>24633.15</t>
  </si>
  <si>
    <t>4554.15</t>
  </si>
  <si>
    <t>8089.80</t>
  </si>
  <si>
    <t>5839.40</t>
  </si>
  <si>
    <t>43116.50</t>
  </si>
  <si>
    <t>50030020</t>
  </si>
  <si>
    <t>分体式室外空调器</t>
  </si>
  <si>
    <t>84261.04</t>
  </si>
  <si>
    <t>8473.98</t>
  </si>
  <si>
    <t>15271.41</t>
  </si>
  <si>
    <t>27592.16</t>
  </si>
  <si>
    <t>19906.45</t>
  </si>
  <si>
    <t>C7-4-3</t>
  </si>
  <si>
    <t>设备支架安装</t>
  </si>
  <si>
    <t>10.670</t>
  </si>
  <si>
    <t>2150.54</t>
  </si>
  <si>
    <t>602.43</t>
  </si>
  <si>
    <t>90.91</t>
  </si>
  <si>
    <t>621.31</t>
  </si>
  <si>
    <t>448.25</t>
  </si>
  <si>
    <t>3913.44</t>
  </si>
  <si>
    <t>分体式室外空调器安装 制冷量（kW） 8以下</t>
  </si>
  <si>
    <t>82110.50</t>
  </si>
  <si>
    <t>7871.55</t>
  </si>
  <si>
    <t>15180.50</t>
  </si>
  <si>
    <t>26970.85</t>
  </si>
  <si>
    <t>19458.20</t>
  </si>
  <si>
    <t>151591.60</t>
  </si>
  <si>
    <t>第3页, 共6页</t>
  </si>
  <si>
    <t>251735.97</t>
  </si>
  <si>
    <t>114067.20</t>
  </si>
  <si>
    <t>83.84</t>
  </si>
  <si>
    <t>69798.56</t>
  </si>
  <si>
    <t>50368.15</t>
  </si>
  <si>
    <t>C10-1-631</t>
  </si>
  <si>
    <t>空调凝结水塑料管安装(粘接) 公称外径(mm以内) 50</t>
  </si>
  <si>
    <t>10m</t>
  </si>
  <si>
    <t>2096.053</t>
  </si>
  <si>
    <t>486053.73</t>
  </si>
  <si>
    <t>17250040-0001</t>
  </si>
  <si>
    <t>冷凝水管 DN40</t>
  </si>
  <si>
    <t>21421.662</t>
  </si>
  <si>
    <t>99824.94</t>
  </si>
  <si>
    <t>18090995</t>
  </si>
  <si>
    <t>空调凝结水室内塑料管热熔管件</t>
  </si>
  <si>
    <t>9474.160</t>
  </si>
  <si>
    <t>9947.87</t>
  </si>
  <si>
    <t>3029.31</t>
  </si>
  <si>
    <t>839.54</t>
  </si>
  <si>
    <t>605.28</t>
  </si>
  <si>
    <t>C7-1-73</t>
  </si>
  <si>
    <t>智能集中式空调系统铜管安装 配管外径(mm以内) 6.4//调: 系数×0.3 材料×0 主材×0</t>
  </si>
  <si>
    <t>145.500</t>
  </si>
  <si>
    <t>1334.24</t>
  </si>
  <si>
    <t>369.57</t>
  </si>
  <si>
    <t>266.27</t>
  </si>
  <si>
    <t>1970.07</t>
  </si>
  <si>
    <t>17150020</t>
  </si>
  <si>
    <t>铜管</t>
  </si>
  <si>
    <t>C7-1-75</t>
  </si>
  <si>
    <t>智能集中式空调系统铜管安装 配管外径(mm以内) 12.7//调: 系数×0.3 材料×0 主材×0</t>
  </si>
  <si>
    <t>1695.08</t>
  </si>
  <si>
    <t>469.97</t>
  </si>
  <si>
    <t>339.02</t>
  </si>
  <si>
    <t>2504.06</t>
  </si>
  <si>
    <t>11136.57</t>
  </si>
  <si>
    <t>58384.79</t>
  </si>
  <si>
    <t>3011.85</t>
  </si>
  <si>
    <t>2226.15</t>
  </si>
  <si>
    <t>智能集中式空调系统铜管安装 配管外径(mm以内) 6.4</t>
  </si>
  <si>
    <t>4447.94</t>
  </si>
  <si>
    <t>13065.90</t>
  </si>
  <si>
    <t>1232.39</t>
  </si>
  <si>
    <t>889.01</t>
  </si>
  <si>
    <t>19635.23</t>
  </si>
  <si>
    <t>17150020-0001</t>
  </si>
  <si>
    <t>紫铜管公称直径 Φ6.4</t>
  </si>
  <si>
    <t>1491.375</t>
  </si>
  <si>
    <t>12676.69</t>
  </si>
  <si>
    <t>智能集中式空调系统铜管安装 配管外径(mm以内) 12.7</t>
  </si>
  <si>
    <t>5652.68</t>
  </si>
  <si>
    <t>31812.12</t>
  </si>
  <si>
    <t>1567.04</t>
  </si>
  <si>
    <t>1130.54</t>
  </si>
  <si>
    <t>40162.37</t>
  </si>
  <si>
    <t>17150020-0002</t>
  </si>
  <si>
    <t>紫铜管公称直径Φ12.7</t>
  </si>
  <si>
    <t>31318.88</t>
  </si>
  <si>
    <t>C12-5-79</t>
  </si>
  <si>
    <t>橡塑保温套管安装 管道公称直径(mm以内) 20//调：先绝热后安装</t>
  </si>
  <si>
    <t>1035.96</t>
  </si>
  <si>
    <t>13506.77</t>
  </si>
  <si>
    <t>212.43</t>
  </si>
  <si>
    <t>206.61</t>
  </si>
  <si>
    <t>14961.77</t>
  </si>
  <si>
    <t>第4页, 共6页</t>
  </si>
  <si>
    <t>15000020-0001</t>
  </si>
  <si>
    <t>难燃B1级橡塑复合隔热管</t>
  </si>
  <si>
    <t>1484.100</t>
  </si>
  <si>
    <t>10388.70</t>
  </si>
  <si>
    <t>53506.68</t>
  </si>
  <si>
    <t>20120.47</t>
  </si>
  <si>
    <t>6747.81</t>
  </si>
  <si>
    <t>9291.34</t>
  </si>
  <si>
    <t>12050.84</t>
  </si>
  <si>
    <t>A1-21-3</t>
  </si>
  <si>
    <t>综合钢脚手架搭拆 高度(m以内) 20.5</t>
  </si>
  <si>
    <t>30.898</t>
  </si>
  <si>
    <t>101715.50</t>
  </si>
  <si>
    <t>242380.28</t>
  </si>
  <si>
    <t>95204.15</t>
  </si>
  <si>
    <t>24993.04</t>
  </si>
  <si>
    <t>41228.45</t>
  </si>
  <si>
    <t>53474.25</t>
  </si>
  <si>
    <t>A1-21-4</t>
  </si>
  <si>
    <t>综合钢脚手架搭拆 高度(m以内) 30.5</t>
  </si>
  <si>
    <t>104.907</t>
  </si>
  <si>
    <t>457277.99</t>
  </si>
  <si>
    <t>486412.94</t>
  </si>
  <si>
    <t>225544.37</t>
  </si>
  <si>
    <t>38505.80</t>
  </si>
  <si>
    <t>80942.98</t>
  </si>
  <si>
    <t>104983.48</t>
  </si>
  <si>
    <t>A1-21-9</t>
  </si>
  <si>
    <t>综合钢脚手架搭拆 高度(m以内) 80.5</t>
  </si>
  <si>
    <t>132.236</t>
  </si>
  <si>
    <t>936389.56</t>
  </si>
  <si>
    <t>413270.49</t>
  </si>
  <si>
    <t>87090.78</t>
  </si>
  <si>
    <t>632273.21</t>
  </si>
  <si>
    <t>161225.71</t>
  </si>
  <si>
    <t>209111.07</t>
  </si>
  <si>
    <t>A1-21-128</t>
  </si>
  <si>
    <t>6.25</t>
  </si>
  <si>
    <t>4.31</t>
  </si>
  <si>
    <t>1.52</t>
  </si>
  <si>
    <t>1.20</t>
  </si>
  <si>
    <t>1.56</t>
  </si>
  <si>
    <t>A1-21-35</t>
  </si>
  <si>
    <t>靠脚手架安全挡板(钢管) 高度(m以内) 11.5</t>
  </si>
  <si>
    <t>0.010</t>
  </si>
  <si>
    <t>12.94</t>
  </si>
  <si>
    <t>7.06</t>
  </si>
  <si>
    <t>2.00</t>
  </si>
  <si>
    <t>2.59</t>
  </si>
  <si>
    <t>A1-21-91</t>
  </si>
  <si>
    <t>围尼龙编织布 搭设高度(m以内) 90.5</t>
  </si>
  <si>
    <t>第5页, 共6页</t>
  </si>
  <si>
    <t>SZB01006</t>
  </si>
  <si>
    <t>成品警示灯 | 直径170mm</t>
  </si>
  <si>
    <t>套</t>
  </si>
  <si>
    <t>845.000</t>
  </si>
  <si>
    <t>107136.80</t>
  </si>
  <si>
    <t>94239.34</t>
  </si>
  <si>
    <t>24145.50</t>
  </si>
  <si>
    <t>20243.12</t>
  </si>
  <si>
    <t>26257.07</t>
  </si>
  <si>
    <t>A1-21-55</t>
  </si>
  <si>
    <t>独立安全防护挡板(钢管) 水平</t>
  </si>
  <si>
    <t>152.021</t>
  </si>
  <si>
    <t>272022.53</t>
  </si>
  <si>
    <t>74948.87</t>
  </si>
  <si>
    <t>57825.11</t>
  </si>
  <si>
    <t>16097.10</t>
  </si>
  <si>
    <t>14039.74</t>
  </si>
  <si>
    <t>18209.20</t>
  </si>
  <si>
    <t>A1-21-158</t>
  </si>
  <si>
    <t>101.348</t>
  </si>
  <si>
    <t>181119.31</t>
  </si>
  <si>
    <t>46960.29</t>
  </si>
  <si>
    <t>8034.91</t>
  </si>
  <si>
    <t>9392.06</t>
  </si>
  <si>
    <t>A1-22-24</t>
  </si>
  <si>
    <t>多层建筑物 机械垂直运输高度 40m以上60m以内//调: 系数×35</t>
  </si>
  <si>
    <t>万元</t>
  </si>
  <si>
    <t>第6页, 共6页</t>
  </si>
  <si>
    <t>81716.00</t>
  </si>
  <si>
    <t>16337.00</t>
  </si>
  <si>
    <t>990508020</t>
  </si>
  <si>
    <t>电动吊篮 | 提升质量0.63(t)</t>
  </si>
  <si>
    <t>台班</t>
  </si>
  <si>
    <t>1550.000</t>
  </si>
  <si>
    <t>16343.20</t>
  </si>
  <si>
    <t>总价措施项目清单与计价表</t>
  </si>
  <si>
    <t>计算基础</t>
  </si>
  <si>
    <t>费率
(%)</t>
  </si>
  <si>
    <t>金额
(元)</t>
  </si>
  <si>
    <t>调整费率
(%)</t>
  </si>
  <si>
    <t>调整后金额
(元)</t>
  </si>
  <si>
    <t>AXSJSCSXMF</t>
  </si>
  <si>
    <t>按系数计算的绿色施工安全防护措施费</t>
  </si>
  <si>
    <t>451350.33</t>
  </si>
  <si>
    <t>011707001001</t>
  </si>
  <si>
    <t>按系数计算的绿色施工安全防护措施费(包括绿色施工、临时设施、安全施工和用工实名管理)</t>
  </si>
  <si>
    <t>分部分项人工费+分部分项机具费</t>
  </si>
  <si>
    <t>13.00</t>
  </si>
  <si>
    <t>以分部分项工程的人工费与施工机具费之和的13%计算</t>
  </si>
  <si>
    <t>WMGDZJF001</t>
  </si>
  <si>
    <t>文明工地增加费</t>
  </si>
  <si>
    <t>011707002001</t>
  </si>
  <si>
    <t>夜间施工</t>
  </si>
  <si>
    <t>2.3</t>
  </si>
  <si>
    <t>GGCSF001</t>
  </si>
  <si>
    <t>赶工措施费</t>
  </si>
  <si>
    <t>编制人（造价人员）：</t>
  </si>
  <si>
    <t>复核人（造价工程师）：</t>
  </si>
  <si>
    <t>其他项目清单与计价汇总表</t>
  </si>
  <si>
    <t>结算金额(元)</t>
  </si>
  <si>
    <t>材料暂估价</t>
  </si>
  <si>
    <t>专业工程暂估价</t>
  </si>
  <si>
    <t>总    计</t>
  </si>
  <si>
    <t>注：材料（设备）暂估单价进入清单项目综合单价，此处不汇总。</t>
  </si>
  <si>
    <t>规费、税金项目计价表</t>
  </si>
  <si>
    <t>计算基数</t>
  </si>
  <si>
    <t>计算费率(%)</t>
  </si>
  <si>
    <t>22940953.880</t>
  </si>
  <si>
    <t>主要材料设备价格表</t>
  </si>
  <si>
    <t>第1页, 共3页</t>
  </si>
  <si>
    <t>材料设备编码</t>
  </si>
  <si>
    <t>材料设备名称</t>
  </si>
  <si>
    <t>规格、型号等特殊要求</t>
  </si>
  <si>
    <t>除税率(%)</t>
  </si>
  <si>
    <t>除税编制价(元)</t>
  </si>
  <si>
    <t>00010003</t>
  </si>
  <si>
    <t>机上人工</t>
  </si>
  <si>
    <t>工日</t>
  </si>
  <si>
    <t>251.62</t>
  </si>
  <si>
    <t>00010010</t>
  </si>
  <si>
    <t>1.09</t>
  </si>
  <si>
    <t>00010010-0001</t>
  </si>
  <si>
    <t>1.00</t>
  </si>
  <si>
    <t>01000040</t>
  </si>
  <si>
    <t>不锈钢型材 综合</t>
  </si>
  <si>
    <t>16.52</t>
  </si>
  <si>
    <t>17.30</t>
  </si>
  <si>
    <t>01030031</t>
  </si>
  <si>
    <t>镀锌低碳钢丝</t>
  </si>
  <si>
    <t>φ0.7～1.2</t>
  </si>
  <si>
    <t>5.86</t>
  </si>
  <si>
    <t>01030035</t>
  </si>
  <si>
    <t>φ1.2～2.5</t>
  </si>
  <si>
    <t>01490020</t>
  </si>
  <si>
    <t>电化角铝 25.4×2</t>
  </si>
  <si>
    <t>3.07</t>
  </si>
  <si>
    <t>02190001</t>
  </si>
  <si>
    <t>尼龙编织布</t>
  </si>
  <si>
    <t>3.42</t>
  </si>
  <si>
    <t>02190350</t>
  </si>
  <si>
    <t>垃圾袋</t>
  </si>
  <si>
    <t>0.36</t>
  </si>
  <si>
    <t>02270001</t>
  </si>
  <si>
    <t>棉纱</t>
  </si>
  <si>
    <t>11.47</t>
  </si>
  <si>
    <t>02270020</t>
  </si>
  <si>
    <t>白布</t>
  </si>
  <si>
    <t>2.75</t>
  </si>
  <si>
    <t>03010040</t>
  </si>
  <si>
    <t>铝拉铆钉 综合</t>
  </si>
  <si>
    <t>十个</t>
  </si>
  <si>
    <t>0.87</t>
  </si>
  <si>
    <t>03011265</t>
  </si>
  <si>
    <t>不锈钢六角螺栓</t>
  </si>
  <si>
    <t>M12×110</t>
  </si>
  <si>
    <t>十套</t>
  </si>
  <si>
    <t>45.11</t>
  </si>
  <si>
    <t>03013121</t>
  </si>
  <si>
    <t>膨胀螺栓 M6×80</t>
  </si>
  <si>
    <t>2.65</t>
  </si>
  <si>
    <t>03013181</t>
  </si>
  <si>
    <t>膨胀螺栓 M12×100</t>
  </si>
  <si>
    <t>12.10</t>
  </si>
  <si>
    <t>03013415</t>
  </si>
  <si>
    <t>镀锌螺栓 M16×80</t>
  </si>
  <si>
    <t>10.32</t>
  </si>
  <si>
    <t>03014411</t>
  </si>
  <si>
    <t>六角螺母 综合</t>
  </si>
  <si>
    <t>5.44</t>
  </si>
  <si>
    <t>03016011</t>
  </si>
  <si>
    <t>垫圈  综合</t>
  </si>
  <si>
    <t>03019161</t>
  </si>
  <si>
    <t>马钉 综合</t>
  </si>
  <si>
    <t>5.21</t>
  </si>
  <si>
    <t>03131071</t>
  </si>
  <si>
    <t>尼龙砂轮片</t>
  </si>
  <si>
    <t>φ100×16×3</t>
  </si>
  <si>
    <t>片</t>
  </si>
  <si>
    <t>3.04</t>
  </si>
  <si>
    <t>03131101</t>
  </si>
  <si>
    <t>尼龙砂轮片 φ400</t>
  </si>
  <si>
    <t>11.97</t>
  </si>
  <si>
    <t>03134011</t>
  </si>
  <si>
    <t>水砂纸</t>
  </si>
  <si>
    <t>张</t>
  </si>
  <si>
    <t>0.77</t>
  </si>
  <si>
    <t>03134021</t>
  </si>
  <si>
    <t>铁砂布 0～2#</t>
  </si>
  <si>
    <t>0.94</t>
  </si>
  <si>
    <t>03135001</t>
  </si>
  <si>
    <t>低碳钢焊条 综合</t>
  </si>
  <si>
    <t>6.01</t>
  </si>
  <si>
    <t>03136071</t>
  </si>
  <si>
    <t>不锈钢焊丝</t>
  </si>
  <si>
    <t>25.32</t>
  </si>
  <si>
    <t>03136141</t>
  </si>
  <si>
    <t>银铜焊丝</t>
  </si>
  <si>
    <t>75.52</t>
  </si>
  <si>
    <t>03139281</t>
  </si>
  <si>
    <t>钢锯条</t>
  </si>
  <si>
    <t>条</t>
  </si>
  <si>
    <t>0.43</t>
  </si>
  <si>
    <t>03210090</t>
  </si>
  <si>
    <t>钢丝网 综合</t>
  </si>
  <si>
    <t>5.90</t>
  </si>
  <si>
    <t>04010015</t>
  </si>
  <si>
    <t>复合普通硅酸盐水泥</t>
  </si>
  <si>
    <t>P.C 32.5</t>
  </si>
  <si>
    <t>319.11</t>
  </si>
  <si>
    <t>04030015</t>
  </si>
  <si>
    <t>中砂</t>
  </si>
  <si>
    <t>2.92</t>
  </si>
  <si>
    <t>276.42</t>
  </si>
  <si>
    <t>05030360</t>
  </si>
  <si>
    <t>定型板 1000×500×15</t>
  </si>
  <si>
    <t>件</t>
  </si>
  <si>
    <t>7.62</t>
  </si>
  <si>
    <t>05030370</t>
  </si>
  <si>
    <t>松杂直边板</t>
  </si>
  <si>
    <t>1418.15</t>
  </si>
  <si>
    <t>05330020</t>
  </si>
  <si>
    <t>竹笪</t>
  </si>
  <si>
    <t>1.62</t>
  </si>
  <si>
    <t>09050160-0001</t>
  </si>
  <si>
    <t>氟碳喷涂铝合金穿孔板</t>
  </si>
  <si>
    <t>317.54</t>
  </si>
  <si>
    <t>09130010-0001</t>
  </si>
  <si>
    <t>2厚铝板 150*200</t>
  </si>
  <si>
    <t>253.18</t>
  </si>
  <si>
    <t>第2页, 共3页</t>
  </si>
  <si>
    <t>13030025</t>
  </si>
  <si>
    <t>高级丙烯酸外墙涂料 无光</t>
  </si>
  <si>
    <t>16.50</t>
  </si>
  <si>
    <t>13030340</t>
  </si>
  <si>
    <t>抗碱底涂料</t>
  </si>
  <si>
    <t>13.50</t>
  </si>
  <si>
    <t>13030500-0001</t>
  </si>
  <si>
    <t>腻子膏防水型</t>
  </si>
  <si>
    <t>5.15</t>
  </si>
  <si>
    <t>13050440</t>
  </si>
  <si>
    <t>酚醛红丹防锈漆</t>
  </si>
  <si>
    <t>17.24</t>
  </si>
  <si>
    <t>14010030</t>
  </si>
  <si>
    <t>松节油</t>
  </si>
  <si>
    <t>8.84</t>
  </si>
  <si>
    <t>41</t>
  </si>
  <si>
    <t>14330030</t>
  </si>
  <si>
    <t>丙酮</t>
  </si>
  <si>
    <t>9.74</t>
  </si>
  <si>
    <t>42</t>
  </si>
  <si>
    <t>14350191</t>
  </si>
  <si>
    <t>清洁剂</t>
  </si>
  <si>
    <t>15.00</t>
  </si>
  <si>
    <t>43</t>
  </si>
  <si>
    <t>14350410</t>
  </si>
  <si>
    <t>聚合物乳液</t>
  </si>
  <si>
    <t>9.87</t>
  </si>
  <si>
    <t>44</t>
  </si>
  <si>
    <t>14350680</t>
  </si>
  <si>
    <t>稀释剂</t>
  </si>
  <si>
    <t>16.70</t>
  </si>
  <si>
    <t>45</t>
  </si>
  <si>
    <t>14390020</t>
  </si>
  <si>
    <t>氮气</t>
  </si>
  <si>
    <t>4.57</t>
  </si>
  <si>
    <t>46</t>
  </si>
  <si>
    <t>14390070</t>
  </si>
  <si>
    <t>氧气</t>
  </si>
  <si>
    <t>5.16</t>
  </si>
  <si>
    <t>47</t>
  </si>
  <si>
    <t>14390100</t>
  </si>
  <si>
    <t>乙炔气</t>
  </si>
  <si>
    <t>13.30</t>
  </si>
  <si>
    <t>48</t>
  </si>
  <si>
    <t>14410120</t>
  </si>
  <si>
    <t>玻璃胶</t>
  </si>
  <si>
    <t>L</t>
  </si>
  <si>
    <t>33.47</t>
  </si>
  <si>
    <t>49</t>
  </si>
  <si>
    <t>14410410</t>
  </si>
  <si>
    <t>氯丁橡胶粘接剂</t>
  </si>
  <si>
    <t>14.02</t>
  </si>
  <si>
    <t>50</t>
  </si>
  <si>
    <t>14430300</t>
  </si>
  <si>
    <t>保温扎带</t>
  </si>
  <si>
    <t>卷</t>
  </si>
  <si>
    <t>2.64</t>
  </si>
  <si>
    <t>51</t>
  </si>
  <si>
    <t>7.00</t>
  </si>
  <si>
    <t>52</t>
  </si>
  <si>
    <t>8.50</t>
  </si>
  <si>
    <t>53</t>
  </si>
  <si>
    <t>21.00</t>
  </si>
  <si>
    <t>54</t>
  </si>
  <si>
    <t>4.66</t>
  </si>
  <si>
    <t>55</t>
  </si>
  <si>
    <t>1.05</t>
  </si>
  <si>
    <t>56</t>
  </si>
  <si>
    <t>34110010</t>
  </si>
  <si>
    <t>水</t>
  </si>
  <si>
    <t>4.58</t>
  </si>
  <si>
    <t>57</t>
  </si>
  <si>
    <t>35030020</t>
  </si>
  <si>
    <t>脚手架接驳管</t>
  </si>
  <si>
    <t>φ43×350</t>
  </si>
  <si>
    <t>支</t>
  </si>
  <si>
    <t>5.74</t>
  </si>
  <si>
    <t>58</t>
  </si>
  <si>
    <t>35030030</t>
  </si>
  <si>
    <t>脚手架钢管底座</t>
  </si>
  <si>
    <t>7.05</t>
  </si>
  <si>
    <t>59</t>
  </si>
  <si>
    <t>35030050</t>
  </si>
  <si>
    <t>脚手架钢管 φ51×3.5</t>
  </si>
  <si>
    <t>17.11</t>
  </si>
  <si>
    <t>60</t>
  </si>
  <si>
    <t>35030160</t>
  </si>
  <si>
    <t>脚手架活动扣(含螺丝)</t>
  </si>
  <si>
    <t>6.08</t>
  </si>
  <si>
    <t>61</t>
  </si>
  <si>
    <t>35030170</t>
  </si>
  <si>
    <t>脚手架直角扣(含螺丝)</t>
  </si>
  <si>
    <t>5.82</t>
  </si>
  <si>
    <t>62</t>
  </si>
  <si>
    <t>35050025</t>
  </si>
  <si>
    <t>密目式阻燃安全网</t>
  </si>
  <si>
    <t>11.16</t>
  </si>
  <si>
    <t>63</t>
  </si>
  <si>
    <t>38010080</t>
  </si>
  <si>
    <t>塑料水桶</t>
  </si>
  <si>
    <t>16.31</t>
  </si>
  <si>
    <t>64</t>
  </si>
  <si>
    <t>80090385</t>
  </si>
  <si>
    <t>干混砌筑砂浆 M15</t>
  </si>
  <si>
    <t>475.00</t>
  </si>
  <si>
    <t>65</t>
  </si>
  <si>
    <t>99450630</t>
  </si>
  <si>
    <t>折旧费</t>
  </si>
  <si>
    <t>17.00</t>
  </si>
  <si>
    <t>66</t>
  </si>
  <si>
    <t>99450640</t>
  </si>
  <si>
    <t>检修费</t>
  </si>
  <si>
    <t>67</t>
  </si>
  <si>
    <t>99450650</t>
  </si>
  <si>
    <t>维护费</t>
  </si>
  <si>
    <t>68</t>
  </si>
  <si>
    <t>99450660</t>
  </si>
  <si>
    <t>安拆费</t>
  </si>
  <si>
    <t>69</t>
  </si>
  <si>
    <t>99450670</t>
  </si>
  <si>
    <t>汽油</t>
  </si>
  <si>
    <t>(机械用)</t>
  </si>
  <si>
    <t>9.78</t>
  </si>
  <si>
    <t>第3页, 共3页</t>
  </si>
  <si>
    <t>70</t>
  </si>
  <si>
    <t>99450680</t>
  </si>
  <si>
    <t>柴油</t>
  </si>
  <si>
    <t>(机械用)0#</t>
  </si>
  <si>
    <t>8.28</t>
  </si>
  <si>
    <t>71</t>
  </si>
  <si>
    <t>99450700</t>
  </si>
  <si>
    <t>电</t>
  </si>
  <si>
    <t>kw·h</t>
  </si>
  <si>
    <t>72</t>
  </si>
  <si>
    <t>99450760</t>
  </si>
  <si>
    <t>其他材料费</t>
  </si>
  <si>
    <t>73</t>
  </si>
  <si>
    <t>成品警示灯</t>
  </si>
  <si>
    <t>直径170mm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</si>
</sst>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);[Red]\(0.00\)"/>
    <numFmt numFmtId="178" formatCode="0.####"/>
    <numFmt numFmtId="179" formatCode="0.00#"/>
    <numFmt numFmtId="180" formatCode="0.0"/>
    <numFmt numFmtId="181" formatCode="0.00_ "/>
    <numFmt numFmtId="182" formatCode="0_);[Red]\(0\)"/>
    <numFmt numFmtId="183" formatCode="#,##0.00_);[Red]\(#,##0.00\)"/>
    <numFmt numFmtId="184" formatCode="#,##0.00_ "/>
    <numFmt numFmtId="185" formatCode="0.00000_ "/>
    <numFmt numFmtId="186" formatCode="[DBNum2][$-804]General"/>
  </numFmts>
  <fonts count="37">
    <font>
      <sz val="9"/>
      <name val="SimSun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3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1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0"/>
    <xf numFmtId="0" fontId="18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0" borderId="0"/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9" fontId="35" fillId="0" borderId="0"/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5" fillId="0" borderId="0"/>
    <xf numFmtId="0" fontId="18" fillId="34" borderId="0" applyNumberFormat="0" applyBorder="0" applyAlignment="0" applyProtection="0">
      <alignment vertical="center"/>
    </xf>
    <xf numFmtId="0" fontId="27" fillId="0" borderId="0"/>
    <xf numFmtId="0" fontId="14" fillId="0" borderId="0">
      <alignment vertical="center"/>
    </xf>
    <xf numFmtId="9" fontId="36" fillId="0" borderId="0" applyFon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8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vertical="center" wrapText="1"/>
    </xf>
    <xf numFmtId="179" fontId="4" fillId="2" borderId="1" xfId="0" applyNumberFormat="1" applyFont="1" applyFill="1" applyBorder="1" applyAlignment="1">
      <alignment horizontal="right" vertical="center" wrapText="1"/>
    </xf>
    <xf numFmtId="180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6" fillId="3" borderId="0" xfId="21" applyFont="1" applyFill="1" applyAlignment="1">
      <alignment vertical="center"/>
    </xf>
    <xf numFmtId="181" fontId="5" fillId="3" borderId="0" xfId="21" applyNumberFormat="1" applyFont="1" applyFill="1" applyBorder="1" applyAlignment="1">
      <alignment vertical="center" wrapText="1"/>
    </xf>
    <xf numFmtId="0" fontId="6" fillId="3" borderId="0" xfId="21" applyFont="1" applyFill="1" applyAlignment="1">
      <alignment horizontal="center"/>
    </xf>
    <xf numFmtId="0" fontId="6" fillId="3" borderId="0" xfId="21" applyFont="1" applyFill="1"/>
    <xf numFmtId="0" fontId="6" fillId="3" borderId="0" xfId="21" applyFont="1" applyFill="1" applyAlignment="1"/>
    <xf numFmtId="0" fontId="7" fillId="3" borderId="0" xfId="21" applyFont="1" applyFill="1" applyBorder="1" applyAlignment="1">
      <alignment horizontal="center" vertical="center"/>
    </xf>
    <xf numFmtId="0" fontId="8" fillId="3" borderId="3" xfId="21" applyFont="1" applyFill="1" applyBorder="1" applyAlignment="1">
      <alignment vertical="center" wrapText="1"/>
    </xf>
    <xf numFmtId="0" fontId="8" fillId="3" borderId="3" xfId="21" applyFont="1" applyFill="1" applyBorder="1" applyAlignment="1">
      <alignment vertical="center"/>
    </xf>
    <xf numFmtId="0" fontId="9" fillId="3" borderId="3" xfId="21" applyFont="1" applyFill="1" applyBorder="1" applyAlignment="1">
      <alignment horizontal="right" vertical="center"/>
    </xf>
    <xf numFmtId="0" fontId="5" fillId="3" borderId="4" xfId="21" applyFont="1" applyFill="1" applyBorder="1" applyAlignment="1">
      <alignment horizontal="center" vertical="center" wrapText="1"/>
    </xf>
    <xf numFmtId="0" fontId="5" fillId="3" borderId="4" xfId="21" applyFont="1" applyFill="1" applyBorder="1" applyAlignment="1">
      <alignment horizontal="left" vertical="center"/>
    </xf>
    <xf numFmtId="0" fontId="5" fillId="3" borderId="4" xfId="21" applyFont="1" applyFill="1" applyBorder="1" applyAlignment="1">
      <alignment horizontal="center" vertical="center"/>
    </xf>
    <xf numFmtId="182" fontId="5" fillId="2" borderId="4" xfId="54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10" fillId="0" borderId="6" xfId="0" applyNumberFormat="1" applyFont="1" applyFill="1" applyBorder="1" applyAlignment="1" applyProtection="1">
      <alignment horizontal="left" vertical="center" wrapText="1"/>
    </xf>
    <xf numFmtId="177" fontId="10" fillId="2" borderId="4" xfId="54" applyNumberFormat="1" applyFont="1" applyFill="1" applyBorder="1" applyAlignment="1">
      <alignment horizontal="right" vertical="center" wrapText="1"/>
    </xf>
    <xf numFmtId="181" fontId="5" fillId="3" borderId="4" xfId="21" applyNumberFormat="1" applyFont="1" applyFill="1" applyBorder="1" applyAlignment="1">
      <alignment horizontal="right" vertical="center" wrapText="1"/>
    </xf>
    <xf numFmtId="181" fontId="5" fillId="3" borderId="4" xfId="21" applyNumberFormat="1" applyFont="1" applyFill="1" applyBorder="1" applyAlignment="1">
      <alignment vertical="center"/>
    </xf>
    <xf numFmtId="181" fontId="5" fillId="3" borderId="4" xfId="21" applyNumberFormat="1" applyFont="1" applyFill="1" applyBorder="1" applyAlignment="1">
      <alignment horizontal="center" vertical="center" wrapText="1"/>
    </xf>
    <xf numFmtId="0" fontId="5" fillId="3" borderId="4" xfId="21" applyNumberFormat="1" applyFont="1" applyFill="1" applyBorder="1" applyAlignment="1">
      <alignment horizontal="center" vertical="center"/>
    </xf>
    <xf numFmtId="183" fontId="5" fillId="3" borderId="4" xfId="21" applyNumberFormat="1" applyFont="1" applyFill="1" applyBorder="1" applyAlignment="1">
      <alignment horizontal="center" vertical="center" wrapText="1"/>
    </xf>
    <xf numFmtId="49" fontId="5" fillId="3" borderId="4" xfId="21" applyNumberFormat="1" applyFont="1" applyFill="1" applyBorder="1" applyAlignment="1">
      <alignment horizontal="center" vertical="center"/>
    </xf>
    <xf numFmtId="0" fontId="5" fillId="3" borderId="4" xfId="51" applyFont="1" applyFill="1" applyBorder="1" applyAlignment="1">
      <alignment vertical="center" wrapText="1"/>
    </xf>
    <xf numFmtId="49" fontId="5" fillId="3" borderId="4" xfId="21" applyNumberFormat="1" applyFont="1" applyFill="1" applyBorder="1" applyAlignment="1">
      <alignment horizontal="center" vertical="center" wrapText="1"/>
    </xf>
    <xf numFmtId="0" fontId="5" fillId="3" borderId="4" xfId="51" applyFont="1" applyFill="1" applyBorder="1" applyAlignment="1">
      <alignment horizontal="left" vertical="center" wrapText="1"/>
    </xf>
    <xf numFmtId="49" fontId="10" fillId="3" borderId="4" xfId="21" applyNumberFormat="1" applyFont="1" applyFill="1" applyBorder="1" applyAlignment="1">
      <alignment horizontal="center" vertical="center" wrapText="1"/>
    </xf>
    <xf numFmtId="49" fontId="10" fillId="3" borderId="5" xfId="21" applyNumberFormat="1" applyFont="1" applyFill="1" applyBorder="1" applyAlignment="1">
      <alignment horizontal="center" vertical="center" wrapText="1"/>
    </xf>
    <xf numFmtId="49" fontId="10" fillId="3" borderId="7" xfId="21" applyNumberFormat="1" applyFont="1" applyFill="1" applyBorder="1" applyAlignment="1">
      <alignment horizontal="center" vertical="center" wrapText="1"/>
    </xf>
    <xf numFmtId="49" fontId="10" fillId="3" borderId="6" xfId="21" applyNumberFormat="1" applyFont="1" applyFill="1" applyBorder="1" applyAlignment="1">
      <alignment horizontal="center" vertical="center" wrapText="1"/>
    </xf>
    <xf numFmtId="184" fontId="3" fillId="3" borderId="4" xfId="21" applyNumberFormat="1" applyFont="1" applyFill="1" applyBorder="1" applyAlignment="1">
      <alignment horizontal="right" vertical="center" wrapText="1"/>
    </xf>
    <xf numFmtId="0" fontId="11" fillId="3" borderId="0" xfId="21" applyFont="1" applyFill="1" applyAlignment="1">
      <alignment horizontal="center"/>
    </xf>
    <xf numFmtId="0" fontId="6" fillId="3" borderId="8" xfId="21" applyFont="1" applyFill="1" applyBorder="1" applyAlignment="1">
      <alignment horizontal="left"/>
    </xf>
    <xf numFmtId="183" fontId="6" fillId="3" borderId="0" xfId="21" applyNumberFormat="1" applyFont="1" applyFill="1"/>
    <xf numFmtId="181" fontId="6" fillId="3" borderId="0" xfId="21" applyNumberFormat="1" applyFont="1" applyFill="1"/>
    <xf numFmtId="185" fontId="6" fillId="3" borderId="0" xfId="21" applyNumberFormat="1" applyFont="1" applyFill="1" applyAlignment="1">
      <alignment horizontal="center"/>
    </xf>
    <xf numFmtId="181" fontId="12" fillId="3" borderId="0" xfId="21" applyNumberFormat="1" applyFont="1" applyFill="1"/>
    <xf numFmtId="181" fontId="6" fillId="3" borderId="0" xfId="21" applyNumberFormat="1" applyFont="1" applyFill="1" applyAlignment="1"/>
    <xf numFmtId="9" fontId="6" fillId="3" borderId="0" xfId="55" applyFont="1" applyFill="1" applyAlignment="1"/>
    <xf numFmtId="0" fontId="5" fillId="2" borderId="0" xfId="0" applyFont="1" applyFill="1" applyBorder="1" applyAlignment="1">
      <alignment vertical="center" wrapText="1"/>
    </xf>
    <xf numFmtId="0" fontId="13" fillId="2" borderId="0" xfId="0" applyFont="1" applyFill="1" applyAlignment="1">
      <alignment horizontal="right" wrapText="1"/>
    </xf>
    <xf numFmtId="0" fontId="13" fillId="2" borderId="9" xfId="0" applyFont="1" applyFill="1" applyBorder="1" applyAlignment="1">
      <alignment wrapText="1"/>
    </xf>
    <xf numFmtId="0" fontId="13" fillId="2" borderId="0" xfId="0" applyFont="1" applyFill="1" applyAlignment="1">
      <alignment horizontal="left" wrapText="1"/>
    </xf>
    <xf numFmtId="0" fontId="13" fillId="2" borderId="9" xfId="0" applyFont="1" applyFill="1" applyBorder="1" applyAlignment="1">
      <alignment horizontal="left" wrapText="1"/>
    </xf>
    <xf numFmtId="0" fontId="1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vertical="center" wrapText="1"/>
    </xf>
    <xf numFmtId="186" fontId="0" fillId="0" borderId="0" xfId="0" applyNumberForma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07总概算表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2 2 2 6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百分比 2 8" xf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_07总概算表_1" xfId="53"/>
    <cellStyle name="常规 19" xfId="54"/>
    <cellStyle name="百分比_Book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8.32\&#35780;&#23457;&#19968;&#37096;\DE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%20(2)\&#21326;&#20392;&#20013;&#23398;&#39044;&#31639;&#23450;&#31295;1214\&#21326;&#20392;&#20013;&#23398;&#39044;&#31639;&#23450;&#31295;1214\1&#39044;&#31639;&#20070;&#21450;&#23548;&#20986;&#29256;\DE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zxx\My%20Documents\&#33459;&#26449;&#22823;&#36947;&#25913;&#36896;&#24037;&#31243;\&#33459;&#26449;&#22823;&#36947;&#25913;&#36896;&#26041;&#26696;&#35774;&#35745;&#25237;&#36164;&#20272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8.32\&#35780;&#23457;&#19968;&#37096;\Documents%20and%20Settings\zxx\My%20Documents\&#33459;&#26449;&#22823;&#36947;&#25913;&#36896;&#24037;&#31243;\&#33459;&#26449;&#22823;&#36947;&#25913;&#36896;&#24037;&#31243;&#21208;&#23519;&#35774;&#35745;&#20272;&#31639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zxx\My%20Documents\&#33459;&#26449;&#22823;&#36947;&#25913;&#36896;&#24037;&#31243;\&#33459;&#26449;&#22823;&#36947;&#25913;&#36896;&#24037;&#31243;&#21208;&#23519;&#35774;&#35745;&#20272;&#31639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临时设施(益丰)"/>
      <sheetName val="棚料屋架"/>
      <sheetName val="脚手架"/>
      <sheetName val="租金"/>
      <sheetName val="XX小区"/>
      <sheetName val="益丰幼儿园G"/>
      <sheetName val="分析表"/>
      <sheetName val="SJK"/>
      <sheetName val="SJB"/>
      <sheetName val="帮助"/>
      <sheetName val="标准模块"/>
      <sheetName val="临设"/>
      <sheetName val="民工宿舍"/>
      <sheetName val="广医"/>
      <sheetName val="分析表 (4)"/>
      <sheetName val="分析表 (3)"/>
      <sheetName val="分析表 (2)"/>
      <sheetName val="分析表 (1)"/>
      <sheetName val="益丰小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临时设施(益丰)"/>
      <sheetName val="棚料屋架"/>
      <sheetName val="脚手架"/>
      <sheetName val="租金"/>
      <sheetName val="XX小区"/>
      <sheetName val="益丰幼儿园G"/>
      <sheetName val="分析表"/>
      <sheetName val="SJK"/>
      <sheetName val="SJB"/>
      <sheetName val="帮助"/>
      <sheetName val="标准模块"/>
      <sheetName val="临设"/>
      <sheetName val="民工宿舍"/>
      <sheetName val="广医"/>
      <sheetName val="分析表 (4)"/>
      <sheetName val="分析表 (3)"/>
      <sheetName val="分析表 (2)"/>
      <sheetName val="分析表 (1)"/>
      <sheetName val="益丰小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方案设计1"/>
      <sheetName val="方案设计1.2估算"/>
      <sheetName val="方案设计2"/>
      <sheetName val="方案设计2.2估算"/>
      <sheetName val="方案设计3"/>
      <sheetName val="方案设计3.2估算"/>
      <sheetName val="Sheet1"/>
      <sheetName val="Sheet2"/>
      <sheetName val="Sheet3"/>
      <sheetName val="Sheet4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费用"/>
      <sheetName val="设计费 (2)"/>
      <sheetName val="设计费"/>
      <sheetName val="分项工程费"/>
      <sheetName val="方案设计3估算"/>
      <sheetName val="方案设计2估算"/>
      <sheetName val="方案设计1估算"/>
      <sheetName val="快捷路花地立交"/>
      <sheetName val="投标估算"/>
      <sheetName val="标后方案比较"/>
      <sheetName val="Sheet2"/>
      <sheetName val="Sheet3"/>
      <sheetName val="表10计算规则表"/>
      <sheetName val="表9单位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费用"/>
      <sheetName val="设计费 (2)"/>
      <sheetName val="设计费"/>
      <sheetName val="分项工程费"/>
      <sheetName val="方案设计3估算"/>
      <sheetName val="方案设计2估算"/>
      <sheetName val="方案设计1估算"/>
      <sheetName val="快捷路花地立交"/>
      <sheetName val="投标估算"/>
      <sheetName val="标后方案比较"/>
      <sheetName val="Sheet2"/>
      <sheetName val="Sheet3"/>
      <sheetName val="方案设计1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3" sqref="A3:I3"/>
    </sheetView>
  </sheetViews>
  <sheetFormatPr defaultColWidth="9" defaultRowHeight="10.8"/>
  <cols>
    <col min="1" max="1" width="5.55208333333333" customWidth="1"/>
    <col min="2" max="2" width="16.5" customWidth="1"/>
    <col min="3" max="3" width="8.83333333333333" customWidth="1"/>
    <col min="4" max="4" width="22.25" customWidth="1"/>
    <col min="5" max="5" width="5.11458333333333" customWidth="1"/>
    <col min="6" max="6" width="22.6979166666667" customWidth="1"/>
    <col min="7" max="7" width="13" customWidth="1"/>
    <col min="8" max="8" width="6.6875" customWidth="1"/>
    <col min="9" max="9" width="2" customWidth="1"/>
    <col min="10" max="10" width="5.25" customWidth="1"/>
    <col min="12" max="12" width="6.25" customWidth="1"/>
  </cols>
  <sheetData>
    <row r="1" ht="6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14" t="s">
        <v>1</v>
      </c>
      <c r="B2" s="57" t="s">
        <v>1</v>
      </c>
      <c r="C2" s="57"/>
      <c r="D2" s="57"/>
      <c r="E2" s="57"/>
      <c r="F2" s="57"/>
      <c r="G2" s="57"/>
      <c r="H2" s="14" t="s">
        <v>1</v>
      </c>
      <c r="I2" s="14"/>
    </row>
    <row r="3" ht="105" customHeight="1" spans="1:12">
      <c r="A3" s="1" t="s">
        <v>2</v>
      </c>
      <c r="B3" s="1"/>
      <c r="C3" s="1"/>
      <c r="D3" s="1"/>
      <c r="E3" s="1"/>
      <c r="F3" s="1"/>
      <c r="G3" s="1"/>
      <c r="H3" s="1"/>
      <c r="I3" s="1"/>
      <c r="L3" s="65"/>
    </row>
    <row r="4" ht="56" customHeight="1" spans="1:9">
      <c r="A4" s="58" t="s">
        <v>3</v>
      </c>
      <c r="B4" s="58"/>
      <c r="C4" s="58"/>
      <c r="D4" s="59">
        <f>总预算表!G13</f>
        <v>25618618.034</v>
      </c>
      <c r="E4" s="59" t="s">
        <v>4</v>
      </c>
      <c r="F4" s="59"/>
      <c r="G4" s="59"/>
      <c r="H4" s="59"/>
      <c r="I4" s="14" t="s">
        <v>1</v>
      </c>
    </row>
    <row r="5" ht="56" customHeight="1" spans="1:9">
      <c r="A5" s="58" t="s">
        <v>5</v>
      </c>
      <c r="B5" s="58"/>
      <c r="C5" s="58"/>
      <c r="D5" s="59" t="s">
        <v>6</v>
      </c>
      <c r="E5" s="59"/>
      <c r="F5" s="59"/>
      <c r="G5" s="59"/>
      <c r="H5" s="59"/>
      <c r="I5" s="14" t="s">
        <v>1</v>
      </c>
    </row>
    <row r="6" ht="171" customHeight="1" spans="1:9">
      <c r="A6" s="60" t="s">
        <v>7</v>
      </c>
      <c r="B6" s="60"/>
      <c r="C6" s="61" t="s">
        <v>1</v>
      </c>
      <c r="D6" s="61"/>
      <c r="E6" s="58" t="s">
        <v>1</v>
      </c>
      <c r="F6" s="60" t="s">
        <v>8</v>
      </c>
      <c r="G6" s="61" t="s">
        <v>1</v>
      </c>
      <c r="H6" s="61"/>
      <c r="I6" s="61"/>
    </row>
    <row r="7" ht="23" customHeight="1" spans="1:9">
      <c r="A7" s="62" t="s">
        <v>1</v>
      </c>
      <c r="B7" s="62"/>
      <c r="C7" s="63" t="s">
        <v>9</v>
      </c>
      <c r="D7" s="63"/>
      <c r="E7" s="64" t="s">
        <v>1</v>
      </c>
      <c r="F7" s="62" t="s">
        <v>1</v>
      </c>
      <c r="G7" s="63" t="s">
        <v>9</v>
      </c>
      <c r="H7" s="63"/>
      <c r="I7" s="63"/>
    </row>
    <row r="8" ht="72" customHeight="1" spans="1:9">
      <c r="A8" s="60" t="s">
        <v>10</v>
      </c>
      <c r="B8" s="60"/>
      <c r="C8" s="61" t="s">
        <v>1</v>
      </c>
      <c r="D8" s="61"/>
      <c r="E8" s="58" t="s">
        <v>1</v>
      </c>
      <c r="F8" s="60" t="s">
        <v>11</v>
      </c>
      <c r="G8" s="61" t="s">
        <v>1</v>
      </c>
      <c r="H8" s="61"/>
      <c r="I8" s="61"/>
    </row>
    <row r="9" ht="23" customHeight="1" spans="1:9">
      <c r="A9" s="62" t="s">
        <v>1</v>
      </c>
      <c r="B9" s="62"/>
      <c r="C9" s="63"/>
      <c r="D9" s="63"/>
      <c r="E9" s="64" t="s">
        <v>1</v>
      </c>
      <c r="F9" s="62" t="s">
        <v>1</v>
      </c>
      <c r="G9" s="63"/>
      <c r="H9" s="63"/>
      <c r="I9" s="63"/>
    </row>
    <row r="10" ht="72" customHeight="1" spans="1:9">
      <c r="A10" s="60" t="s">
        <v>12</v>
      </c>
      <c r="B10" s="60"/>
      <c r="C10" s="60" t="s">
        <v>1</v>
      </c>
      <c r="D10" s="60"/>
      <c r="E10" s="58" t="s">
        <v>1</v>
      </c>
      <c r="F10" s="60" t="s">
        <v>13</v>
      </c>
      <c r="G10" s="60" t="s">
        <v>1</v>
      </c>
      <c r="H10" s="60"/>
      <c r="I10" s="60"/>
    </row>
  </sheetData>
  <mergeCells count="22">
    <mergeCell ref="A1:I1"/>
    <mergeCell ref="B2:G2"/>
    <mergeCell ref="H2:I2"/>
    <mergeCell ref="A3:I3"/>
    <mergeCell ref="A4:C4"/>
    <mergeCell ref="A5:C5"/>
    <mergeCell ref="D5:H5"/>
    <mergeCell ref="A6:B6"/>
    <mergeCell ref="C6:D6"/>
    <mergeCell ref="G6:I6"/>
    <mergeCell ref="A7:B7"/>
    <mergeCell ref="C7:D7"/>
    <mergeCell ref="G7:I7"/>
    <mergeCell ref="A8:B8"/>
    <mergeCell ref="C8:D8"/>
    <mergeCell ref="G8:I8"/>
    <mergeCell ref="A9:B9"/>
    <mergeCell ref="C9:D9"/>
    <mergeCell ref="G9:I9"/>
    <mergeCell ref="A10:B10"/>
    <mergeCell ref="C10:D10"/>
    <mergeCell ref="G10:I10"/>
  </mergeCells>
  <printOptions horizontalCentered="1"/>
  <pageMargins left="0.59055104166667" right="0.59055104166667" top="0.86614166666667" bottom="0" header="0" footer="0"/>
  <pageSetup paperSize="9" orientation="portrait"/>
  <headerFooter/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23"/>
  <sheetViews>
    <sheetView workbookViewId="0">
      <selection activeCell="I10" sqref="I10"/>
    </sheetView>
  </sheetViews>
  <sheetFormatPr defaultColWidth="12.8125" defaultRowHeight="15.6" outlineLevelCol="7"/>
  <cols>
    <col min="1" max="1" width="9.375" style="21" customWidth="1"/>
    <col min="2" max="2" width="11.40625" style="21" customWidth="1"/>
    <col min="3" max="3" width="16.71875" style="22" customWidth="1"/>
    <col min="4" max="4" width="19.53125" style="22" customWidth="1"/>
    <col min="5" max="5" width="20.9375" style="22" hidden="1" customWidth="1"/>
    <col min="6" max="6" width="19.375" style="22" customWidth="1"/>
    <col min="7" max="7" width="24.53125" style="22" customWidth="1"/>
    <col min="8" max="8" width="14.84375" style="23" customWidth="1"/>
    <col min="9" max="9" width="15.78125" style="22"/>
    <col min="10" max="10" width="16.25" style="22"/>
    <col min="11" max="11" width="16.625" style="22" customWidth="1"/>
    <col min="12" max="12" width="15.375" style="22" customWidth="1"/>
    <col min="13" max="240" width="12.8125" style="22"/>
    <col min="241" max="241" width="9.375" style="22" customWidth="1"/>
    <col min="242" max="242" width="11.25" style="22" customWidth="1"/>
    <col min="243" max="243" width="15.46875" style="22" customWidth="1"/>
    <col min="244" max="244" width="13.125" style="22" customWidth="1"/>
    <col min="245" max="245" width="10.3125" style="22" customWidth="1"/>
    <col min="246" max="246" width="12.1875" style="22" customWidth="1"/>
    <col min="247" max="247" width="10.625" style="22" customWidth="1"/>
    <col min="248" max="248" width="12.96875" style="22" customWidth="1"/>
    <col min="249" max="249" width="15.9375" style="22" customWidth="1"/>
    <col min="250" max="250" width="16.71875" style="22" customWidth="1"/>
    <col min="251" max="251" width="27.03125" style="22" customWidth="1"/>
    <col min="252" max="252" width="17.1875" style="22" customWidth="1"/>
    <col min="253" max="253" width="18.4375" style="22" customWidth="1"/>
    <col min="254" max="496" width="12.8125" style="22"/>
    <col min="497" max="497" width="9.375" style="22" customWidth="1"/>
    <col min="498" max="498" width="11.25" style="22" customWidth="1"/>
    <col min="499" max="499" width="15.46875" style="22" customWidth="1"/>
    <col min="500" max="500" width="13.125" style="22" customWidth="1"/>
    <col min="501" max="501" width="10.3125" style="22" customWidth="1"/>
    <col min="502" max="502" width="12.1875" style="22" customWidth="1"/>
    <col min="503" max="503" width="10.625" style="22" customWidth="1"/>
    <col min="504" max="504" width="12.96875" style="22" customWidth="1"/>
    <col min="505" max="505" width="15.9375" style="22" customWidth="1"/>
    <col min="506" max="506" width="16.71875" style="22" customWidth="1"/>
    <col min="507" max="507" width="27.03125" style="22" customWidth="1"/>
    <col min="508" max="508" width="17.1875" style="22" customWidth="1"/>
    <col min="509" max="509" width="18.4375" style="22" customWidth="1"/>
    <col min="510" max="752" width="12.8125" style="22"/>
    <col min="753" max="753" width="9.375" style="22" customWidth="1"/>
    <col min="754" max="754" width="11.25" style="22" customWidth="1"/>
    <col min="755" max="755" width="15.46875" style="22" customWidth="1"/>
    <col min="756" max="756" width="13.125" style="22" customWidth="1"/>
    <col min="757" max="757" width="10.3125" style="22" customWidth="1"/>
    <col min="758" max="758" width="12.1875" style="22" customWidth="1"/>
    <col min="759" max="759" width="10.625" style="22" customWidth="1"/>
    <col min="760" max="760" width="12.96875" style="22" customWidth="1"/>
    <col min="761" max="761" width="15.9375" style="22" customWidth="1"/>
    <col min="762" max="762" width="16.71875" style="22" customWidth="1"/>
    <col min="763" max="763" width="27.03125" style="22" customWidth="1"/>
    <col min="764" max="764" width="17.1875" style="22" customWidth="1"/>
    <col min="765" max="765" width="18.4375" style="22" customWidth="1"/>
    <col min="766" max="1008" width="12.8125" style="22"/>
    <col min="1009" max="1009" width="9.375" style="22" customWidth="1"/>
    <col min="1010" max="1010" width="11.25" style="22" customWidth="1"/>
    <col min="1011" max="1011" width="15.46875" style="22" customWidth="1"/>
    <col min="1012" max="1012" width="13.125" style="22" customWidth="1"/>
    <col min="1013" max="1013" width="10.3125" style="22" customWidth="1"/>
    <col min="1014" max="1014" width="12.1875" style="22" customWidth="1"/>
    <col min="1015" max="1015" width="10.625" style="22" customWidth="1"/>
    <col min="1016" max="1016" width="12.96875" style="22" customWidth="1"/>
    <col min="1017" max="1017" width="15.9375" style="22" customWidth="1"/>
    <col min="1018" max="1018" width="16.71875" style="22" customWidth="1"/>
    <col min="1019" max="1019" width="27.03125" style="22" customWidth="1"/>
    <col min="1020" max="1020" width="17.1875" style="22" customWidth="1"/>
    <col min="1021" max="1021" width="18.4375" style="22" customWidth="1"/>
    <col min="1022" max="1264" width="12.8125" style="22"/>
    <col min="1265" max="1265" width="9.375" style="22" customWidth="1"/>
    <col min="1266" max="1266" width="11.25" style="22" customWidth="1"/>
    <col min="1267" max="1267" width="15.46875" style="22" customWidth="1"/>
    <col min="1268" max="1268" width="13.125" style="22" customWidth="1"/>
    <col min="1269" max="1269" width="10.3125" style="22" customWidth="1"/>
    <col min="1270" max="1270" width="12.1875" style="22" customWidth="1"/>
    <col min="1271" max="1271" width="10.625" style="22" customWidth="1"/>
    <col min="1272" max="1272" width="12.96875" style="22" customWidth="1"/>
    <col min="1273" max="1273" width="15.9375" style="22" customWidth="1"/>
    <col min="1274" max="1274" width="16.71875" style="22" customWidth="1"/>
    <col min="1275" max="1275" width="27.03125" style="22" customWidth="1"/>
    <col min="1276" max="1276" width="17.1875" style="22" customWidth="1"/>
    <col min="1277" max="1277" width="18.4375" style="22" customWidth="1"/>
    <col min="1278" max="1520" width="12.8125" style="22"/>
    <col min="1521" max="1521" width="9.375" style="22" customWidth="1"/>
    <col min="1522" max="1522" width="11.25" style="22" customWidth="1"/>
    <col min="1523" max="1523" width="15.46875" style="22" customWidth="1"/>
    <col min="1524" max="1524" width="13.125" style="22" customWidth="1"/>
    <col min="1525" max="1525" width="10.3125" style="22" customWidth="1"/>
    <col min="1526" max="1526" width="12.1875" style="22" customWidth="1"/>
    <col min="1527" max="1527" width="10.625" style="22" customWidth="1"/>
    <col min="1528" max="1528" width="12.96875" style="22" customWidth="1"/>
    <col min="1529" max="1529" width="15.9375" style="22" customWidth="1"/>
    <col min="1530" max="1530" width="16.71875" style="22" customWidth="1"/>
    <col min="1531" max="1531" width="27.03125" style="22" customWidth="1"/>
    <col min="1532" max="1532" width="17.1875" style="22" customWidth="1"/>
    <col min="1533" max="1533" width="18.4375" style="22" customWidth="1"/>
    <col min="1534" max="1776" width="12.8125" style="22"/>
    <col min="1777" max="1777" width="9.375" style="22" customWidth="1"/>
    <col min="1778" max="1778" width="11.25" style="22" customWidth="1"/>
    <col min="1779" max="1779" width="15.46875" style="22" customWidth="1"/>
    <col min="1780" max="1780" width="13.125" style="22" customWidth="1"/>
    <col min="1781" max="1781" width="10.3125" style="22" customWidth="1"/>
    <col min="1782" max="1782" width="12.1875" style="22" customWidth="1"/>
    <col min="1783" max="1783" width="10.625" style="22" customWidth="1"/>
    <col min="1784" max="1784" width="12.96875" style="22" customWidth="1"/>
    <col min="1785" max="1785" width="15.9375" style="22" customWidth="1"/>
    <col min="1786" max="1786" width="16.71875" style="22" customWidth="1"/>
    <col min="1787" max="1787" width="27.03125" style="22" customWidth="1"/>
    <col min="1788" max="1788" width="17.1875" style="22" customWidth="1"/>
    <col min="1789" max="1789" width="18.4375" style="22" customWidth="1"/>
    <col min="1790" max="2032" width="12.8125" style="22"/>
    <col min="2033" max="2033" width="9.375" style="22" customWidth="1"/>
    <col min="2034" max="2034" width="11.25" style="22" customWidth="1"/>
    <col min="2035" max="2035" width="15.46875" style="22" customWidth="1"/>
    <col min="2036" max="2036" width="13.125" style="22" customWidth="1"/>
    <col min="2037" max="2037" width="10.3125" style="22" customWidth="1"/>
    <col min="2038" max="2038" width="12.1875" style="22" customWidth="1"/>
    <col min="2039" max="2039" width="10.625" style="22" customWidth="1"/>
    <col min="2040" max="2040" width="12.96875" style="22" customWidth="1"/>
    <col min="2041" max="2041" width="15.9375" style="22" customWidth="1"/>
    <col min="2042" max="2042" width="16.71875" style="22" customWidth="1"/>
    <col min="2043" max="2043" width="27.03125" style="22" customWidth="1"/>
    <col min="2044" max="2044" width="17.1875" style="22" customWidth="1"/>
    <col min="2045" max="2045" width="18.4375" style="22" customWidth="1"/>
    <col min="2046" max="2288" width="12.8125" style="22"/>
    <col min="2289" max="2289" width="9.375" style="22" customWidth="1"/>
    <col min="2290" max="2290" width="11.25" style="22" customWidth="1"/>
    <col min="2291" max="2291" width="15.46875" style="22" customWidth="1"/>
    <col min="2292" max="2292" width="13.125" style="22" customWidth="1"/>
    <col min="2293" max="2293" width="10.3125" style="22" customWidth="1"/>
    <col min="2294" max="2294" width="12.1875" style="22" customWidth="1"/>
    <col min="2295" max="2295" width="10.625" style="22" customWidth="1"/>
    <col min="2296" max="2296" width="12.96875" style="22" customWidth="1"/>
    <col min="2297" max="2297" width="15.9375" style="22" customWidth="1"/>
    <col min="2298" max="2298" width="16.71875" style="22" customWidth="1"/>
    <col min="2299" max="2299" width="27.03125" style="22" customWidth="1"/>
    <col min="2300" max="2300" width="17.1875" style="22" customWidth="1"/>
    <col min="2301" max="2301" width="18.4375" style="22" customWidth="1"/>
    <col min="2302" max="2544" width="12.8125" style="22"/>
    <col min="2545" max="2545" width="9.375" style="22" customWidth="1"/>
    <col min="2546" max="2546" width="11.25" style="22" customWidth="1"/>
    <col min="2547" max="2547" width="15.46875" style="22" customWidth="1"/>
    <col min="2548" max="2548" width="13.125" style="22" customWidth="1"/>
    <col min="2549" max="2549" width="10.3125" style="22" customWidth="1"/>
    <col min="2550" max="2550" width="12.1875" style="22" customWidth="1"/>
    <col min="2551" max="2551" width="10.625" style="22" customWidth="1"/>
    <col min="2552" max="2552" width="12.96875" style="22" customWidth="1"/>
    <col min="2553" max="2553" width="15.9375" style="22" customWidth="1"/>
    <col min="2554" max="2554" width="16.71875" style="22" customWidth="1"/>
    <col min="2555" max="2555" width="27.03125" style="22" customWidth="1"/>
    <col min="2556" max="2556" width="17.1875" style="22" customWidth="1"/>
    <col min="2557" max="2557" width="18.4375" style="22" customWidth="1"/>
    <col min="2558" max="2800" width="12.8125" style="22"/>
    <col min="2801" max="2801" width="9.375" style="22" customWidth="1"/>
    <col min="2802" max="2802" width="11.25" style="22" customWidth="1"/>
    <col min="2803" max="2803" width="15.46875" style="22" customWidth="1"/>
    <col min="2804" max="2804" width="13.125" style="22" customWidth="1"/>
    <col min="2805" max="2805" width="10.3125" style="22" customWidth="1"/>
    <col min="2806" max="2806" width="12.1875" style="22" customWidth="1"/>
    <col min="2807" max="2807" width="10.625" style="22" customWidth="1"/>
    <col min="2808" max="2808" width="12.96875" style="22" customWidth="1"/>
    <col min="2809" max="2809" width="15.9375" style="22" customWidth="1"/>
    <col min="2810" max="2810" width="16.71875" style="22" customWidth="1"/>
    <col min="2811" max="2811" width="27.03125" style="22" customWidth="1"/>
    <col min="2812" max="2812" width="17.1875" style="22" customWidth="1"/>
    <col min="2813" max="2813" width="18.4375" style="22" customWidth="1"/>
    <col min="2814" max="3056" width="12.8125" style="22"/>
    <col min="3057" max="3057" width="9.375" style="22" customWidth="1"/>
    <col min="3058" max="3058" width="11.25" style="22" customWidth="1"/>
    <col min="3059" max="3059" width="15.46875" style="22" customWidth="1"/>
    <col min="3060" max="3060" width="13.125" style="22" customWidth="1"/>
    <col min="3061" max="3061" width="10.3125" style="22" customWidth="1"/>
    <col min="3062" max="3062" width="12.1875" style="22" customWidth="1"/>
    <col min="3063" max="3063" width="10.625" style="22" customWidth="1"/>
    <col min="3064" max="3064" width="12.96875" style="22" customWidth="1"/>
    <col min="3065" max="3065" width="15.9375" style="22" customWidth="1"/>
    <col min="3066" max="3066" width="16.71875" style="22" customWidth="1"/>
    <col min="3067" max="3067" width="27.03125" style="22" customWidth="1"/>
    <col min="3068" max="3068" width="17.1875" style="22" customWidth="1"/>
    <col min="3069" max="3069" width="18.4375" style="22" customWidth="1"/>
    <col min="3070" max="3312" width="12.8125" style="22"/>
    <col min="3313" max="3313" width="9.375" style="22" customWidth="1"/>
    <col min="3314" max="3314" width="11.25" style="22" customWidth="1"/>
    <col min="3315" max="3315" width="15.46875" style="22" customWidth="1"/>
    <col min="3316" max="3316" width="13.125" style="22" customWidth="1"/>
    <col min="3317" max="3317" width="10.3125" style="22" customWidth="1"/>
    <col min="3318" max="3318" width="12.1875" style="22" customWidth="1"/>
    <col min="3319" max="3319" width="10.625" style="22" customWidth="1"/>
    <col min="3320" max="3320" width="12.96875" style="22" customWidth="1"/>
    <col min="3321" max="3321" width="15.9375" style="22" customWidth="1"/>
    <col min="3322" max="3322" width="16.71875" style="22" customWidth="1"/>
    <col min="3323" max="3323" width="27.03125" style="22" customWidth="1"/>
    <col min="3324" max="3324" width="17.1875" style="22" customWidth="1"/>
    <col min="3325" max="3325" width="18.4375" style="22" customWidth="1"/>
    <col min="3326" max="3568" width="12.8125" style="22"/>
    <col min="3569" max="3569" width="9.375" style="22" customWidth="1"/>
    <col min="3570" max="3570" width="11.25" style="22" customWidth="1"/>
    <col min="3571" max="3571" width="15.46875" style="22" customWidth="1"/>
    <col min="3572" max="3572" width="13.125" style="22" customWidth="1"/>
    <col min="3573" max="3573" width="10.3125" style="22" customWidth="1"/>
    <col min="3574" max="3574" width="12.1875" style="22" customWidth="1"/>
    <col min="3575" max="3575" width="10.625" style="22" customWidth="1"/>
    <col min="3576" max="3576" width="12.96875" style="22" customWidth="1"/>
    <col min="3577" max="3577" width="15.9375" style="22" customWidth="1"/>
    <col min="3578" max="3578" width="16.71875" style="22" customWidth="1"/>
    <col min="3579" max="3579" width="27.03125" style="22" customWidth="1"/>
    <col min="3580" max="3580" width="17.1875" style="22" customWidth="1"/>
    <col min="3581" max="3581" width="18.4375" style="22" customWidth="1"/>
    <col min="3582" max="3824" width="12.8125" style="22"/>
    <col min="3825" max="3825" width="9.375" style="22" customWidth="1"/>
    <col min="3826" max="3826" width="11.25" style="22" customWidth="1"/>
    <col min="3827" max="3827" width="15.46875" style="22" customWidth="1"/>
    <col min="3828" max="3828" width="13.125" style="22" customWidth="1"/>
    <col min="3829" max="3829" width="10.3125" style="22" customWidth="1"/>
    <col min="3830" max="3830" width="12.1875" style="22" customWidth="1"/>
    <col min="3831" max="3831" width="10.625" style="22" customWidth="1"/>
    <col min="3832" max="3832" width="12.96875" style="22" customWidth="1"/>
    <col min="3833" max="3833" width="15.9375" style="22" customWidth="1"/>
    <col min="3834" max="3834" width="16.71875" style="22" customWidth="1"/>
    <col min="3835" max="3835" width="27.03125" style="22" customWidth="1"/>
    <col min="3836" max="3836" width="17.1875" style="22" customWidth="1"/>
    <col min="3837" max="3837" width="18.4375" style="22" customWidth="1"/>
    <col min="3838" max="4080" width="12.8125" style="22"/>
    <col min="4081" max="4081" width="9.375" style="22" customWidth="1"/>
    <col min="4082" max="4082" width="11.25" style="22" customWidth="1"/>
    <col min="4083" max="4083" width="15.46875" style="22" customWidth="1"/>
    <col min="4084" max="4084" width="13.125" style="22" customWidth="1"/>
    <col min="4085" max="4085" width="10.3125" style="22" customWidth="1"/>
    <col min="4086" max="4086" width="12.1875" style="22" customWidth="1"/>
    <col min="4087" max="4087" width="10.625" style="22" customWidth="1"/>
    <col min="4088" max="4088" width="12.96875" style="22" customWidth="1"/>
    <col min="4089" max="4089" width="15.9375" style="22" customWidth="1"/>
    <col min="4090" max="4090" width="16.71875" style="22" customWidth="1"/>
    <col min="4091" max="4091" width="27.03125" style="22" customWidth="1"/>
    <col min="4092" max="4092" width="17.1875" style="22" customWidth="1"/>
    <col min="4093" max="4093" width="18.4375" style="22" customWidth="1"/>
    <col min="4094" max="4336" width="12.8125" style="22"/>
    <col min="4337" max="4337" width="9.375" style="22" customWidth="1"/>
    <col min="4338" max="4338" width="11.25" style="22" customWidth="1"/>
    <col min="4339" max="4339" width="15.46875" style="22" customWidth="1"/>
    <col min="4340" max="4340" width="13.125" style="22" customWidth="1"/>
    <col min="4341" max="4341" width="10.3125" style="22" customWidth="1"/>
    <col min="4342" max="4342" width="12.1875" style="22" customWidth="1"/>
    <col min="4343" max="4343" width="10.625" style="22" customWidth="1"/>
    <col min="4344" max="4344" width="12.96875" style="22" customWidth="1"/>
    <col min="4345" max="4345" width="15.9375" style="22" customWidth="1"/>
    <col min="4346" max="4346" width="16.71875" style="22" customWidth="1"/>
    <col min="4347" max="4347" width="27.03125" style="22" customWidth="1"/>
    <col min="4348" max="4348" width="17.1875" style="22" customWidth="1"/>
    <col min="4349" max="4349" width="18.4375" style="22" customWidth="1"/>
    <col min="4350" max="4592" width="12.8125" style="22"/>
    <col min="4593" max="4593" width="9.375" style="22" customWidth="1"/>
    <col min="4594" max="4594" width="11.25" style="22" customWidth="1"/>
    <col min="4595" max="4595" width="15.46875" style="22" customWidth="1"/>
    <col min="4596" max="4596" width="13.125" style="22" customWidth="1"/>
    <col min="4597" max="4597" width="10.3125" style="22" customWidth="1"/>
    <col min="4598" max="4598" width="12.1875" style="22" customWidth="1"/>
    <col min="4599" max="4599" width="10.625" style="22" customWidth="1"/>
    <col min="4600" max="4600" width="12.96875" style="22" customWidth="1"/>
    <col min="4601" max="4601" width="15.9375" style="22" customWidth="1"/>
    <col min="4602" max="4602" width="16.71875" style="22" customWidth="1"/>
    <col min="4603" max="4603" width="27.03125" style="22" customWidth="1"/>
    <col min="4604" max="4604" width="17.1875" style="22" customWidth="1"/>
    <col min="4605" max="4605" width="18.4375" style="22" customWidth="1"/>
    <col min="4606" max="4848" width="12.8125" style="22"/>
    <col min="4849" max="4849" width="9.375" style="22" customWidth="1"/>
    <col min="4850" max="4850" width="11.25" style="22" customWidth="1"/>
    <col min="4851" max="4851" width="15.46875" style="22" customWidth="1"/>
    <col min="4852" max="4852" width="13.125" style="22" customWidth="1"/>
    <col min="4853" max="4853" width="10.3125" style="22" customWidth="1"/>
    <col min="4854" max="4854" width="12.1875" style="22" customWidth="1"/>
    <col min="4855" max="4855" width="10.625" style="22" customWidth="1"/>
    <col min="4856" max="4856" width="12.96875" style="22" customWidth="1"/>
    <col min="4857" max="4857" width="15.9375" style="22" customWidth="1"/>
    <col min="4858" max="4858" width="16.71875" style="22" customWidth="1"/>
    <col min="4859" max="4859" width="27.03125" style="22" customWidth="1"/>
    <col min="4860" max="4860" width="17.1875" style="22" customWidth="1"/>
    <col min="4861" max="4861" width="18.4375" style="22" customWidth="1"/>
    <col min="4862" max="5104" width="12.8125" style="22"/>
    <col min="5105" max="5105" width="9.375" style="22" customWidth="1"/>
    <col min="5106" max="5106" width="11.25" style="22" customWidth="1"/>
    <col min="5107" max="5107" width="15.46875" style="22" customWidth="1"/>
    <col min="5108" max="5108" width="13.125" style="22" customWidth="1"/>
    <col min="5109" max="5109" width="10.3125" style="22" customWidth="1"/>
    <col min="5110" max="5110" width="12.1875" style="22" customWidth="1"/>
    <col min="5111" max="5111" width="10.625" style="22" customWidth="1"/>
    <col min="5112" max="5112" width="12.96875" style="22" customWidth="1"/>
    <col min="5113" max="5113" width="15.9375" style="22" customWidth="1"/>
    <col min="5114" max="5114" width="16.71875" style="22" customWidth="1"/>
    <col min="5115" max="5115" width="27.03125" style="22" customWidth="1"/>
    <col min="5116" max="5116" width="17.1875" style="22" customWidth="1"/>
    <col min="5117" max="5117" width="18.4375" style="22" customWidth="1"/>
    <col min="5118" max="5360" width="12.8125" style="22"/>
    <col min="5361" max="5361" width="9.375" style="22" customWidth="1"/>
    <col min="5362" max="5362" width="11.25" style="22" customWidth="1"/>
    <col min="5363" max="5363" width="15.46875" style="22" customWidth="1"/>
    <col min="5364" max="5364" width="13.125" style="22" customWidth="1"/>
    <col min="5365" max="5365" width="10.3125" style="22" customWidth="1"/>
    <col min="5366" max="5366" width="12.1875" style="22" customWidth="1"/>
    <col min="5367" max="5367" width="10.625" style="22" customWidth="1"/>
    <col min="5368" max="5368" width="12.96875" style="22" customWidth="1"/>
    <col min="5369" max="5369" width="15.9375" style="22" customWidth="1"/>
    <col min="5370" max="5370" width="16.71875" style="22" customWidth="1"/>
    <col min="5371" max="5371" width="27.03125" style="22" customWidth="1"/>
    <col min="5372" max="5372" width="17.1875" style="22" customWidth="1"/>
    <col min="5373" max="5373" width="18.4375" style="22" customWidth="1"/>
    <col min="5374" max="5616" width="12.8125" style="22"/>
    <col min="5617" max="5617" width="9.375" style="22" customWidth="1"/>
    <col min="5618" max="5618" width="11.25" style="22" customWidth="1"/>
    <col min="5619" max="5619" width="15.46875" style="22" customWidth="1"/>
    <col min="5620" max="5620" width="13.125" style="22" customWidth="1"/>
    <col min="5621" max="5621" width="10.3125" style="22" customWidth="1"/>
    <col min="5622" max="5622" width="12.1875" style="22" customWidth="1"/>
    <col min="5623" max="5623" width="10.625" style="22" customWidth="1"/>
    <col min="5624" max="5624" width="12.96875" style="22" customWidth="1"/>
    <col min="5625" max="5625" width="15.9375" style="22" customWidth="1"/>
    <col min="5626" max="5626" width="16.71875" style="22" customWidth="1"/>
    <col min="5627" max="5627" width="27.03125" style="22" customWidth="1"/>
    <col min="5628" max="5628" width="17.1875" style="22" customWidth="1"/>
    <col min="5629" max="5629" width="18.4375" style="22" customWidth="1"/>
    <col min="5630" max="5872" width="12.8125" style="22"/>
    <col min="5873" max="5873" width="9.375" style="22" customWidth="1"/>
    <col min="5874" max="5874" width="11.25" style="22" customWidth="1"/>
    <col min="5875" max="5875" width="15.46875" style="22" customWidth="1"/>
    <col min="5876" max="5876" width="13.125" style="22" customWidth="1"/>
    <col min="5877" max="5877" width="10.3125" style="22" customWidth="1"/>
    <col min="5878" max="5878" width="12.1875" style="22" customWidth="1"/>
    <col min="5879" max="5879" width="10.625" style="22" customWidth="1"/>
    <col min="5880" max="5880" width="12.96875" style="22" customWidth="1"/>
    <col min="5881" max="5881" width="15.9375" style="22" customWidth="1"/>
    <col min="5882" max="5882" width="16.71875" style="22" customWidth="1"/>
    <col min="5883" max="5883" width="27.03125" style="22" customWidth="1"/>
    <col min="5884" max="5884" width="17.1875" style="22" customWidth="1"/>
    <col min="5885" max="5885" width="18.4375" style="22" customWidth="1"/>
    <col min="5886" max="6128" width="12.8125" style="22"/>
    <col min="6129" max="6129" width="9.375" style="22" customWidth="1"/>
    <col min="6130" max="6130" width="11.25" style="22" customWidth="1"/>
    <col min="6131" max="6131" width="15.46875" style="22" customWidth="1"/>
    <col min="6132" max="6132" width="13.125" style="22" customWidth="1"/>
    <col min="6133" max="6133" width="10.3125" style="22" customWidth="1"/>
    <col min="6134" max="6134" width="12.1875" style="22" customWidth="1"/>
    <col min="6135" max="6135" width="10.625" style="22" customWidth="1"/>
    <col min="6136" max="6136" width="12.96875" style="22" customWidth="1"/>
    <col min="6137" max="6137" width="15.9375" style="22" customWidth="1"/>
    <col min="6138" max="6138" width="16.71875" style="22" customWidth="1"/>
    <col min="6139" max="6139" width="27.03125" style="22" customWidth="1"/>
    <col min="6140" max="6140" width="17.1875" style="22" customWidth="1"/>
    <col min="6141" max="6141" width="18.4375" style="22" customWidth="1"/>
    <col min="6142" max="6384" width="12.8125" style="22"/>
    <col min="6385" max="6385" width="9.375" style="22" customWidth="1"/>
    <col min="6386" max="6386" width="11.25" style="22" customWidth="1"/>
    <col min="6387" max="6387" width="15.46875" style="22" customWidth="1"/>
    <col min="6388" max="6388" width="13.125" style="22" customWidth="1"/>
    <col min="6389" max="6389" width="10.3125" style="22" customWidth="1"/>
    <col min="6390" max="6390" width="12.1875" style="22" customWidth="1"/>
    <col min="6391" max="6391" width="10.625" style="22" customWidth="1"/>
    <col min="6392" max="6392" width="12.96875" style="22" customWidth="1"/>
    <col min="6393" max="6393" width="15.9375" style="22" customWidth="1"/>
    <col min="6394" max="6394" width="16.71875" style="22" customWidth="1"/>
    <col min="6395" max="6395" width="27.03125" style="22" customWidth="1"/>
    <col min="6396" max="6396" width="17.1875" style="22" customWidth="1"/>
    <col min="6397" max="6397" width="18.4375" style="22" customWidth="1"/>
    <col min="6398" max="6640" width="12.8125" style="22"/>
    <col min="6641" max="6641" width="9.375" style="22" customWidth="1"/>
    <col min="6642" max="6642" width="11.25" style="22" customWidth="1"/>
    <col min="6643" max="6643" width="15.46875" style="22" customWidth="1"/>
    <col min="6644" max="6644" width="13.125" style="22" customWidth="1"/>
    <col min="6645" max="6645" width="10.3125" style="22" customWidth="1"/>
    <col min="6646" max="6646" width="12.1875" style="22" customWidth="1"/>
    <col min="6647" max="6647" width="10.625" style="22" customWidth="1"/>
    <col min="6648" max="6648" width="12.96875" style="22" customWidth="1"/>
    <col min="6649" max="6649" width="15.9375" style="22" customWidth="1"/>
    <col min="6650" max="6650" width="16.71875" style="22" customWidth="1"/>
    <col min="6651" max="6651" width="27.03125" style="22" customWidth="1"/>
    <col min="6652" max="6652" width="17.1875" style="22" customWidth="1"/>
    <col min="6653" max="6653" width="18.4375" style="22" customWidth="1"/>
    <col min="6654" max="6896" width="12.8125" style="22"/>
    <col min="6897" max="6897" width="9.375" style="22" customWidth="1"/>
    <col min="6898" max="6898" width="11.25" style="22" customWidth="1"/>
    <col min="6899" max="6899" width="15.46875" style="22" customWidth="1"/>
    <col min="6900" max="6900" width="13.125" style="22" customWidth="1"/>
    <col min="6901" max="6901" width="10.3125" style="22" customWidth="1"/>
    <col min="6902" max="6902" width="12.1875" style="22" customWidth="1"/>
    <col min="6903" max="6903" width="10.625" style="22" customWidth="1"/>
    <col min="6904" max="6904" width="12.96875" style="22" customWidth="1"/>
    <col min="6905" max="6905" width="15.9375" style="22" customWidth="1"/>
    <col min="6906" max="6906" width="16.71875" style="22" customWidth="1"/>
    <col min="6907" max="6907" width="27.03125" style="22" customWidth="1"/>
    <col min="6908" max="6908" width="17.1875" style="22" customWidth="1"/>
    <col min="6909" max="6909" width="18.4375" style="22" customWidth="1"/>
    <col min="6910" max="7152" width="12.8125" style="22"/>
    <col min="7153" max="7153" width="9.375" style="22" customWidth="1"/>
    <col min="7154" max="7154" width="11.25" style="22" customWidth="1"/>
    <col min="7155" max="7155" width="15.46875" style="22" customWidth="1"/>
    <col min="7156" max="7156" width="13.125" style="22" customWidth="1"/>
    <col min="7157" max="7157" width="10.3125" style="22" customWidth="1"/>
    <col min="7158" max="7158" width="12.1875" style="22" customWidth="1"/>
    <col min="7159" max="7159" width="10.625" style="22" customWidth="1"/>
    <col min="7160" max="7160" width="12.96875" style="22" customWidth="1"/>
    <col min="7161" max="7161" width="15.9375" style="22" customWidth="1"/>
    <col min="7162" max="7162" width="16.71875" style="22" customWidth="1"/>
    <col min="7163" max="7163" width="27.03125" style="22" customWidth="1"/>
    <col min="7164" max="7164" width="17.1875" style="22" customWidth="1"/>
    <col min="7165" max="7165" width="18.4375" style="22" customWidth="1"/>
    <col min="7166" max="7408" width="12.8125" style="22"/>
    <col min="7409" max="7409" width="9.375" style="22" customWidth="1"/>
    <col min="7410" max="7410" width="11.25" style="22" customWidth="1"/>
    <col min="7411" max="7411" width="15.46875" style="22" customWidth="1"/>
    <col min="7412" max="7412" width="13.125" style="22" customWidth="1"/>
    <col min="7413" max="7413" width="10.3125" style="22" customWidth="1"/>
    <col min="7414" max="7414" width="12.1875" style="22" customWidth="1"/>
    <col min="7415" max="7415" width="10.625" style="22" customWidth="1"/>
    <col min="7416" max="7416" width="12.96875" style="22" customWidth="1"/>
    <col min="7417" max="7417" width="15.9375" style="22" customWidth="1"/>
    <col min="7418" max="7418" width="16.71875" style="22" customWidth="1"/>
    <col min="7419" max="7419" width="27.03125" style="22" customWidth="1"/>
    <col min="7420" max="7420" width="17.1875" style="22" customWidth="1"/>
    <col min="7421" max="7421" width="18.4375" style="22" customWidth="1"/>
    <col min="7422" max="7664" width="12.8125" style="22"/>
    <col min="7665" max="7665" width="9.375" style="22" customWidth="1"/>
    <col min="7666" max="7666" width="11.25" style="22" customWidth="1"/>
    <col min="7667" max="7667" width="15.46875" style="22" customWidth="1"/>
    <col min="7668" max="7668" width="13.125" style="22" customWidth="1"/>
    <col min="7669" max="7669" width="10.3125" style="22" customWidth="1"/>
    <col min="7670" max="7670" width="12.1875" style="22" customWidth="1"/>
    <col min="7671" max="7671" width="10.625" style="22" customWidth="1"/>
    <col min="7672" max="7672" width="12.96875" style="22" customWidth="1"/>
    <col min="7673" max="7673" width="15.9375" style="22" customWidth="1"/>
    <col min="7674" max="7674" width="16.71875" style="22" customWidth="1"/>
    <col min="7675" max="7675" width="27.03125" style="22" customWidth="1"/>
    <col min="7676" max="7676" width="17.1875" style="22" customWidth="1"/>
    <col min="7677" max="7677" width="18.4375" style="22" customWidth="1"/>
    <col min="7678" max="7920" width="12.8125" style="22"/>
    <col min="7921" max="7921" width="9.375" style="22" customWidth="1"/>
    <col min="7922" max="7922" width="11.25" style="22" customWidth="1"/>
    <col min="7923" max="7923" width="15.46875" style="22" customWidth="1"/>
    <col min="7924" max="7924" width="13.125" style="22" customWidth="1"/>
    <col min="7925" max="7925" width="10.3125" style="22" customWidth="1"/>
    <col min="7926" max="7926" width="12.1875" style="22" customWidth="1"/>
    <col min="7927" max="7927" width="10.625" style="22" customWidth="1"/>
    <col min="7928" max="7928" width="12.96875" style="22" customWidth="1"/>
    <col min="7929" max="7929" width="15.9375" style="22" customWidth="1"/>
    <col min="7930" max="7930" width="16.71875" style="22" customWidth="1"/>
    <col min="7931" max="7931" width="27.03125" style="22" customWidth="1"/>
    <col min="7932" max="7932" width="17.1875" style="22" customWidth="1"/>
    <col min="7933" max="7933" width="18.4375" style="22" customWidth="1"/>
    <col min="7934" max="8176" width="12.8125" style="22"/>
    <col min="8177" max="8177" width="9.375" style="22" customWidth="1"/>
    <col min="8178" max="8178" width="11.25" style="22" customWidth="1"/>
    <col min="8179" max="8179" width="15.46875" style="22" customWidth="1"/>
    <col min="8180" max="8180" width="13.125" style="22" customWidth="1"/>
    <col min="8181" max="8181" width="10.3125" style="22" customWidth="1"/>
    <col min="8182" max="8182" width="12.1875" style="22" customWidth="1"/>
    <col min="8183" max="8183" width="10.625" style="22" customWidth="1"/>
    <col min="8184" max="8184" width="12.96875" style="22" customWidth="1"/>
    <col min="8185" max="8185" width="15.9375" style="22" customWidth="1"/>
    <col min="8186" max="8186" width="16.71875" style="22" customWidth="1"/>
    <col min="8187" max="8187" width="27.03125" style="22" customWidth="1"/>
    <col min="8188" max="8188" width="17.1875" style="22" customWidth="1"/>
    <col min="8189" max="8189" width="18.4375" style="22" customWidth="1"/>
    <col min="8190" max="8432" width="12.8125" style="22"/>
    <col min="8433" max="8433" width="9.375" style="22" customWidth="1"/>
    <col min="8434" max="8434" width="11.25" style="22" customWidth="1"/>
    <col min="8435" max="8435" width="15.46875" style="22" customWidth="1"/>
    <col min="8436" max="8436" width="13.125" style="22" customWidth="1"/>
    <col min="8437" max="8437" width="10.3125" style="22" customWidth="1"/>
    <col min="8438" max="8438" width="12.1875" style="22" customWidth="1"/>
    <col min="8439" max="8439" width="10.625" style="22" customWidth="1"/>
    <col min="8440" max="8440" width="12.96875" style="22" customWidth="1"/>
    <col min="8441" max="8441" width="15.9375" style="22" customWidth="1"/>
    <col min="8442" max="8442" width="16.71875" style="22" customWidth="1"/>
    <col min="8443" max="8443" width="27.03125" style="22" customWidth="1"/>
    <col min="8444" max="8444" width="17.1875" style="22" customWidth="1"/>
    <col min="8445" max="8445" width="18.4375" style="22" customWidth="1"/>
    <col min="8446" max="8688" width="12.8125" style="22"/>
    <col min="8689" max="8689" width="9.375" style="22" customWidth="1"/>
    <col min="8690" max="8690" width="11.25" style="22" customWidth="1"/>
    <col min="8691" max="8691" width="15.46875" style="22" customWidth="1"/>
    <col min="8692" max="8692" width="13.125" style="22" customWidth="1"/>
    <col min="8693" max="8693" width="10.3125" style="22" customWidth="1"/>
    <col min="8694" max="8694" width="12.1875" style="22" customWidth="1"/>
    <col min="8695" max="8695" width="10.625" style="22" customWidth="1"/>
    <col min="8696" max="8696" width="12.96875" style="22" customWidth="1"/>
    <col min="8697" max="8697" width="15.9375" style="22" customWidth="1"/>
    <col min="8698" max="8698" width="16.71875" style="22" customWidth="1"/>
    <col min="8699" max="8699" width="27.03125" style="22" customWidth="1"/>
    <col min="8700" max="8700" width="17.1875" style="22" customWidth="1"/>
    <col min="8701" max="8701" width="18.4375" style="22" customWidth="1"/>
    <col min="8702" max="8944" width="12.8125" style="22"/>
    <col min="8945" max="8945" width="9.375" style="22" customWidth="1"/>
    <col min="8946" max="8946" width="11.25" style="22" customWidth="1"/>
    <col min="8947" max="8947" width="15.46875" style="22" customWidth="1"/>
    <col min="8948" max="8948" width="13.125" style="22" customWidth="1"/>
    <col min="8949" max="8949" width="10.3125" style="22" customWidth="1"/>
    <col min="8950" max="8950" width="12.1875" style="22" customWidth="1"/>
    <col min="8951" max="8951" width="10.625" style="22" customWidth="1"/>
    <col min="8952" max="8952" width="12.96875" style="22" customWidth="1"/>
    <col min="8953" max="8953" width="15.9375" style="22" customWidth="1"/>
    <col min="8954" max="8954" width="16.71875" style="22" customWidth="1"/>
    <col min="8955" max="8955" width="27.03125" style="22" customWidth="1"/>
    <col min="8956" max="8956" width="17.1875" style="22" customWidth="1"/>
    <col min="8957" max="8957" width="18.4375" style="22" customWidth="1"/>
    <col min="8958" max="9200" width="12.8125" style="22"/>
    <col min="9201" max="9201" width="9.375" style="22" customWidth="1"/>
    <col min="9202" max="9202" width="11.25" style="22" customWidth="1"/>
    <col min="9203" max="9203" width="15.46875" style="22" customWidth="1"/>
    <col min="9204" max="9204" width="13.125" style="22" customWidth="1"/>
    <col min="9205" max="9205" width="10.3125" style="22" customWidth="1"/>
    <col min="9206" max="9206" width="12.1875" style="22" customWidth="1"/>
    <col min="9207" max="9207" width="10.625" style="22" customWidth="1"/>
    <col min="9208" max="9208" width="12.96875" style="22" customWidth="1"/>
    <col min="9209" max="9209" width="15.9375" style="22" customWidth="1"/>
    <col min="9210" max="9210" width="16.71875" style="22" customWidth="1"/>
    <col min="9211" max="9211" width="27.03125" style="22" customWidth="1"/>
    <col min="9212" max="9212" width="17.1875" style="22" customWidth="1"/>
    <col min="9213" max="9213" width="18.4375" style="22" customWidth="1"/>
    <col min="9214" max="9456" width="12.8125" style="22"/>
    <col min="9457" max="9457" width="9.375" style="22" customWidth="1"/>
    <col min="9458" max="9458" width="11.25" style="22" customWidth="1"/>
    <col min="9459" max="9459" width="15.46875" style="22" customWidth="1"/>
    <col min="9460" max="9460" width="13.125" style="22" customWidth="1"/>
    <col min="9461" max="9461" width="10.3125" style="22" customWidth="1"/>
    <col min="9462" max="9462" width="12.1875" style="22" customWidth="1"/>
    <col min="9463" max="9463" width="10.625" style="22" customWidth="1"/>
    <col min="9464" max="9464" width="12.96875" style="22" customWidth="1"/>
    <col min="9465" max="9465" width="15.9375" style="22" customWidth="1"/>
    <col min="9466" max="9466" width="16.71875" style="22" customWidth="1"/>
    <col min="9467" max="9467" width="27.03125" style="22" customWidth="1"/>
    <col min="9468" max="9468" width="17.1875" style="22" customWidth="1"/>
    <col min="9469" max="9469" width="18.4375" style="22" customWidth="1"/>
    <col min="9470" max="9712" width="12.8125" style="22"/>
    <col min="9713" max="9713" width="9.375" style="22" customWidth="1"/>
    <col min="9714" max="9714" width="11.25" style="22" customWidth="1"/>
    <col min="9715" max="9715" width="15.46875" style="22" customWidth="1"/>
    <col min="9716" max="9716" width="13.125" style="22" customWidth="1"/>
    <col min="9717" max="9717" width="10.3125" style="22" customWidth="1"/>
    <col min="9718" max="9718" width="12.1875" style="22" customWidth="1"/>
    <col min="9719" max="9719" width="10.625" style="22" customWidth="1"/>
    <col min="9720" max="9720" width="12.96875" style="22" customWidth="1"/>
    <col min="9721" max="9721" width="15.9375" style="22" customWidth="1"/>
    <col min="9722" max="9722" width="16.71875" style="22" customWidth="1"/>
    <col min="9723" max="9723" width="27.03125" style="22" customWidth="1"/>
    <col min="9724" max="9724" width="17.1875" style="22" customWidth="1"/>
    <col min="9725" max="9725" width="18.4375" style="22" customWidth="1"/>
    <col min="9726" max="9968" width="12.8125" style="22"/>
    <col min="9969" max="9969" width="9.375" style="22" customWidth="1"/>
    <col min="9970" max="9970" width="11.25" style="22" customWidth="1"/>
    <col min="9971" max="9971" width="15.46875" style="22" customWidth="1"/>
    <col min="9972" max="9972" width="13.125" style="22" customWidth="1"/>
    <col min="9973" max="9973" width="10.3125" style="22" customWidth="1"/>
    <col min="9974" max="9974" width="12.1875" style="22" customWidth="1"/>
    <col min="9975" max="9975" width="10.625" style="22" customWidth="1"/>
    <col min="9976" max="9976" width="12.96875" style="22" customWidth="1"/>
    <col min="9977" max="9977" width="15.9375" style="22" customWidth="1"/>
    <col min="9978" max="9978" width="16.71875" style="22" customWidth="1"/>
    <col min="9979" max="9979" width="27.03125" style="22" customWidth="1"/>
    <col min="9980" max="9980" width="17.1875" style="22" customWidth="1"/>
    <col min="9981" max="9981" width="18.4375" style="22" customWidth="1"/>
    <col min="9982" max="10224" width="12.8125" style="22"/>
    <col min="10225" max="10225" width="9.375" style="22" customWidth="1"/>
    <col min="10226" max="10226" width="11.25" style="22" customWidth="1"/>
    <col min="10227" max="10227" width="15.46875" style="22" customWidth="1"/>
    <col min="10228" max="10228" width="13.125" style="22" customWidth="1"/>
    <col min="10229" max="10229" width="10.3125" style="22" customWidth="1"/>
    <col min="10230" max="10230" width="12.1875" style="22" customWidth="1"/>
    <col min="10231" max="10231" width="10.625" style="22" customWidth="1"/>
    <col min="10232" max="10232" width="12.96875" style="22" customWidth="1"/>
    <col min="10233" max="10233" width="15.9375" style="22" customWidth="1"/>
    <col min="10234" max="10234" width="16.71875" style="22" customWidth="1"/>
    <col min="10235" max="10235" width="27.03125" style="22" customWidth="1"/>
    <col min="10236" max="10236" width="17.1875" style="22" customWidth="1"/>
    <col min="10237" max="10237" width="18.4375" style="22" customWidth="1"/>
    <col min="10238" max="10480" width="12.8125" style="22"/>
    <col min="10481" max="10481" width="9.375" style="22" customWidth="1"/>
    <col min="10482" max="10482" width="11.25" style="22" customWidth="1"/>
    <col min="10483" max="10483" width="15.46875" style="22" customWidth="1"/>
    <col min="10484" max="10484" width="13.125" style="22" customWidth="1"/>
    <col min="10485" max="10485" width="10.3125" style="22" customWidth="1"/>
    <col min="10486" max="10486" width="12.1875" style="22" customWidth="1"/>
    <col min="10487" max="10487" width="10.625" style="22" customWidth="1"/>
    <col min="10488" max="10488" width="12.96875" style="22" customWidth="1"/>
    <col min="10489" max="10489" width="15.9375" style="22" customWidth="1"/>
    <col min="10490" max="10490" width="16.71875" style="22" customWidth="1"/>
    <col min="10491" max="10491" width="27.03125" style="22" customWidth="1"/>
    <col min="10492" max="10492" width="17.1875" style="22" customWidth="1"/>
    <col min="10493" max="10493" width="18.4375" style="22" customWidth="1"/>
    <col min="10494" max="10736" width="12.8125" style="22"/>
    <col min="10737" max="10737" width="9.375" style="22" customWidth="1"/>
    <col min="10738" max="10738" width="11.25" style="22" customWidth="1"/>
    <col min="10739" max="10739" width="15.46875" style="22" customWidth="1"/>
    <col min="10740" max="10740" width="13.125" style="22" customWidth="1"/>
    <col min="10741" max="10741" width="10.3125" style="22" customWidth="1"/>
    <col min="10742" max="10742" width="12.1875" style="22" customWidth="1"/>
    <col min="10743" max="10743" width="10.625" style="22" customWidth="1"/>
    <col min="10744" max="10744" width="12.96875" style="22" customWidth="1"/>
    <col min="10745" max="10745" width="15.9375" style="22" customWidth="1"/>
    <col min="10746" max="10746" width="16.71875" style="22" customWidth="1"/>
    <col min="10747" max="10747" width="27.03125" style="22" customWidth="1"/>
    <col min="10748" max="10748" width="17.1875" style="22" customWidth="1"/>
    <col min="10749" max="10749" width="18.4375" style="22" customWidth="1"/>
    <col min="10750" max="10992" width="12.8125" style="22"/>
    <col min="10993" max="10993" width="9.375" style="22" customWidth="1"/>
    <col min="10994" max="10994" width="11.25" style="22" customWidth="1"/>
    <col min="10995" max="10995" width="15.46875" style="22" customWidth="1"/>
    <col min="10996" max="10996" width="13.125" style="22" customWidth="1"/>
    <col min="10997" max="10997" width="10.3125" style="22" customWidth="1"/>
    <col min="10998" max="10998" width="12.1875" style="22" customWidth="1"/>
    <col min="10999" max="10999" width="10.625" style="22" customWidth="1"/>
    <col min="11000" max="11000" width="12.96875" style="22" customWidth="1"/>
    <col min="11001" max="11001" width="15.9375" style="22" customWidth="1"/>
    <col min="11002" max="11002" width="16.71875" style="22" customWidth="1"/>
    <col min="11003" max="11003" width="27.03125" style="22" customWidth="1"/>
    <col min="11004" max="11004" width="17.1875" style="22" customWidth="1"/>
    <col min="11005" max="11005" width="18.4375" style="22" customWidth="1"/>
    <col min="11006" max="11248" width="12.8125" style="22"/>
    <col min="11249" max="11249" width="9.375" style="22" customWidth="1"/>
    <col min="11250" max="11250" width="11.25" style="22" customWidth="1"/>
    <col min="11251" max="11251" width="15.46875" style="22" customWidth="1"/>
    <col min="11252" max="11252" width="13.125" style="22" customWidth="1"/>
    <col min="11253" max="11253" width="10.3125" style="22" customWidth="1"/>
    <col min="11254" max="11254" width="12.1875" style="22" customWidth="1"/>
    <col min="11255" max="11255" width="10.625" style="22" customWidth="1"/>
    <col min="11256" max="11256" width="12.96875" style="22" customWidth="1"/>
    <col min="11257" max="11257" width="15.9375" style="22" customWidth="1"/>
    <col min="11258" max="11258" width="16.71875" style="22" customWidth="1"/>
    <col min="11259" max="11259" width="27.03125" style="22" customWidth="1"/>
    <col min="11260" max="11260" width="17.1875" style="22" customWidth="1"/>
    <col min="11261" max="11261" width="18.4375" style="22" customWidth="1"/>
    <col min="11262" max="11504" width="12.8125" style="22"/>
    <col min="11505" max="11505" width="9.375" style="22" customWidth="1"/>
    <col min="11506" max="11506" width="11.25" style="22" customWidth="1"/>
    <col min="11507" max="11507" width="15.46875" style="22" customWidth="1"/>
    <col min="11508" max="11508" width="13.125" style="22" customWidth="1"/>
    <col min="11509" max="11509" width="10.3125" style="22" customWidth="1"/>
    <col min="11510" max="11510" width="12.1875" style="22" customWidth="1"/>
    <col min="11511" max="11511" width="10.625" style="22" customWidth="1"/>
    <col min="11512" max="11512" width="12.96875" style="22" customWidth="1"/>
    <col min="11513" max="11513" width="15.9375" style="22" customWidth="1"/>
    <col min="11514" max="11514" width="16.71875" style="22" customWidth="1"/>
    <col min="11515" max="11515" width="27.03125" style="22" customWidth="1"/>
    <col min="11516" max="11516" width="17.1875" style="22" customWidth="1"/>
    <col min="11517" max="11517" width="18.4375" style="22" customWidth="1"/>
    <col min="11518" max="11760" width="12.8125" style="22"/>
    <col min="11761" max="11761" width="9.375" style="22" customWidth="1"/>
    <col min="11762" max="11762" width="11.25" style="22" customWidth="1"/>
    <col min="11763" max="11763" width="15.46875" style="22" customWidth="1"/>
    <col min="11764" max="11764" width="13.125" style="22" customWidth="1"/>
    <col min="11765" max="11765" width="10.3125" style="22" customWidth="1"/>
    <col min="11766" max="11766" width="12.1875" style="22" customWidth="1"/>
    <col min="11767" max="11767" width="10.625" style="22" customWidth="1"/>
    <col min="11768" max="11768" width="12.96875" style="22" customWidth="1"/>
    <col min="11769" max="11769" width="15.9375" style="22" customWidth="1"/>
    <col min="11770" max="11770" width="16.71875" style="22" customWidth="1"/>
    <col min="11771" max="11771" width="27.03125" style="22" customWidth="1"/>
    <col min="11772" max="11772" width="17.1875" style="22" customWidth="1"/>
    <col min="11773" max="11773" width="18.4375" style="22" customWidth="1"/>
    <col min="11774" max="12016" width="12.8125" style="22"/>
    <col min="12017" max="12017" width="9.375" style="22" customWidth="1"/>
    <col min="12018" max="12018" width="11.25" style="22" customWidth="1"/>
    <col min="12019" max="12019" width="15.46875" style="22" customWidth="1"/>
    <col min="12020" max="12020" width="13.125" style="22" customWidth="1"/>
    <col min="12021" max="12021" width="10.3125" style="22" customWidth="1"/>
    <col min="12022" max="12022" width="12.1875" style="22" customWidth="1"/>
    <col min="12023" max="12023" width="10.625" style="22" customWidth="1"/>
    <col min="12024" max="12024" width="12.96875" style="22" customWidth="1"/>
    <col min="12025" max="12025" width="15.9375" style="22" customWidth="1"/>
    <col min="12026" max="12026" width="16.71875" style="22" customWidth="1"/>
    <col min="12027" max="12027" width="27.03125" style="22" customWidth="1"/>
    <col min="12028" max="12028" width="17.1875" style="22" customWidth="1"/>
    <col min="12029" max="12029" width="18.4375" style="22" customWidth="1"/>
    <col min="12030" max="12272" width="12.8125" style="22"/>
    <col min="12273" max="12273" width="9.375" style="22" customWidth="1"/>
    <col min="12274" max="12274" width="11.25" style="22" customWidth="1"/>
    <col min="12275" max="12275" width="15.46875" style="22" customWidth="1"/>
    <col min="12276" max="12276" width="13.125" style="22" customWidth="1"/>
    <col min="12277" max="12277" width="10.3125" style="22" customWidth="1"/>
    <col min="12278" max="12278" width="12.1875" style="22" customWidth="1"/>
    <col min="12279" max="12279" width="10.625" style="22" customWidth="1"/>
    <col min="12280" max="12280" width="12.96875" style="22" customWidth="1"/>
    <col min="12281" max="12281" width="15.9375" style="22" customWidth="1"/>
    <col min="12282" max="12282" width="16.71875" style="22" customWidth="1"/>
    <col min="12283" max="12283" width="27.03125" style="22" customWidth="1"/>
    <col min="12284" max="12284" width="17.1875" style="22" customWidth="1"/>
    <col min="12285" max="12285" width="18.4375" style="22" customWidth="1"/>
    <col min="12286" max="12528" width="12.8125" style="22"/>
    <col min="12529" max="12529" width="9.375" style="22" customWidth="1"/>
    <col min="12530" max="12530" width="11.25" style="22" customWidth="1"/>
    <col min="12531" max="12531" width="15.46875" style="22" customWidth="1"/>
    <col min="12532" max="12532" width="13.125" style="22" customWidth="1"/>
    <col min="12533" max="12533" width="10.3125" style="22" customWidth="1"/>
    <col min="12534" max="12534" width="12.1875" style="22" customWidth="1"/>
    <col min="12535" max="12535" width="10.625" style="22" customWidth="1"/>
    <col min="12536" max="12536" width="12.96875" style="22" customWidth="1"/>
    <col min="12537" max="12537" width="15.9375" style="22" customWidth="1"/>
    <col min="12538" max="12538" width="16.71875" style="22" customWidth="1"/>
    <col min="12539" max="12539" width="27.03125" style="22" customWidth="1"/>
    <col min="12540" max="12540" width="17.1875" style="22" customWidth="1"/>
    <col min="12541" max="12541" width="18.4375" style="22" customWidth="1"/>
    <col min="12542" max="12784" width="12.8125" style="22"/>
    <col min="12785" max="12785" width="9.375" style="22" customWidth="1"/>
    <col min="12786" max="12786" width="11.25" style="22" customWidth="1"/>
    <col min="12787" max="12787" width="15.46875" style="22" customWidth="1"/>
    <col min="12788" max="12788" width="13.125" style="22" customWidth="1"/>
    <col min="12789" max="12789" width="10.3125" style="22" customWidth="1"/>
    <col min="12790" max="12790" width="12.1875" style="22" customWidth="1"/>
    <col min="12791" max="12791" width="10.625" style="22" customWidth="1"/>
    <col min="12792" max="12792" width="12.96875" style="22" customWidth="1"/>
    <col min="12793" max="12793" width="15.9375" style="22" customWidth="1"/>
    <col min="12794" max="12794" width="16.71875" style="22" customWidth="1"/>
    <col min="12795" max="12795" width="27.03125" style="22" customWidth="1"/>
    <col min="12796" max="12796" width="17.1875" style="22" customWidth="1"/>
    <col min="12797" max="12797" width="18.4375" style="22" customWidth="1"/>
    <col min="12798" max="13040" width="12.8125" style="22"/>
    <col min="13041" max="13041" width="9.375" style="22" customWidth="1"/>
    <col min="13042" max="13042" width="11.25" style="22" customWidth="1"/>
    <col min="13043" max="13043" width="15.46875" style="22" customWidth="1"/>
    <col min="13044" max="13044" width="13.125" style="22" customWidth="1"/>
    <col min="13045" max="13045" width="10.3125" style="22" customWidth="1"/>
    <col min="13046" max="13046" width="12.1875" style="22" customWidth="1"/>
    <col min="13047" max="13047" width="10.625" style="22" customWidth="1"/>
    <col min="13048" max="13048" width="12.96875" style="22" customWidth="1"/>
    <col min="13049" max="13049" width="15.9375" style="22" customWidth="1"/>
    <col min="13050" max="13050" width="16.71875" style="22" customWidth="1"/>
    <col min="13051" max="13051" width="27.03125" style="22" customWidth="1"/>
    <col min="13052" max="13052" width="17.1875" style="22" customWidth="1"/>
    <col min="13053" max="13053" width="18.4375" style="22" customWidth="1"/>
    <col min="13054" max="13296" width="12.8125" style="22"/>
    <col min="13297" max="13297" width="9.375" style="22" customWidth="1"/>
    <col min="13298" max="13298" width="11.25" style="22" customWidth="1"/>
    <col min="13299" max="13299" width="15.46875" style="22" customWidth="1"/>
    <col min="13300" max="13300" width="13.125" style="22" customWidth="1"/>
    <col min="13301" max="13301" width="10.3125" style="22" customWidth="1"/>
    <col min="13302" max="13302" width="12.1875" style="22" customWidth="1"/>
    <col min="13303" max="13303" width="10.625" style="22" customWidth="1"/>
    <col min="13304" max="13304" width="12.96875" style="22" customWidth="1"/>
    <col min="13305" max="13305" width="15.9375" style="22" customWidth="1"/>
    <col min="13306" max="13306" width="16.71875" style="22" customWidth="1"/>
    <col min="13307" max="13307" width="27.03125" style="22" customWidth="1"/>
    <col min="13308" max="13308" width="17.1875" style="22" customWidth="1"/>
    <col min="13309" max="13309" width="18.4375" style="22" customWidth="1"/>
    <col min="13310" max="13552" width="12.8125" style="22"/>
    <col min="13553" max="13553" width="9.375" style="22" customWidth="1"/>
    <col min="13554" max="13554" width="11.25" style="22" customWidth="1"/>
    <col min="13555" max="13555" width="15.46875" style="22" customWidth="1"/>
    <col min="13556" max="13556" width="13.125" style="22" customWidth="1"/>
    <col min="13557" max="13557" width="10.3125" style="22" customWidth="1"/>
    <col min="13558" max="13558" width="12.1875" style="22" customWidth="1"/>
    <col min="13559" max="13559" width="10.625" style="22" customWidth="1"/>
    <col min="13560" max="13560" width="12.96875" style="22" customWidth="1"/>
    <col min="13561" max="13561" width="15.9375" style="22" customWidth="1"/>
    <col min="13562" max="13562" width="16.71875" style="22" customWidth="1"/>
    <col min="13563" max="13563" width="27.03125" style="22" customWidth="1"/>
    <col min="13564" max="13564" width="17.1875" style="22" customWidth="1"/>
    <col min="13565" max="13565" width="18.4375" style="22" customWidth="1"/>
    <col min="13566" max="13808" width="12.8125" style="22"/>
    <col min="13809" max="13809" width="9.375" style="22" customWidth="1"/>
    <col min="13810" max="13810" width="11.25" style="22" customWidth="1"/>
    <col min="13811" max="13811" width="15.46875" style="22" customWidth="1"/>
    <col min="13812" max="13812" width="13.125" style="22" customWidth="1"/>
    <col min="13813" max="13813" width="10.3125" style="22" customWidth="1"/>
    <col min="13814" max="13814" width="12.1875" style="22" customWidth="1"/>
    <col min="13815" max="13815" width="10.625" style="22" customWidth="1"/>
    <col min="13816" max="13816" width="12.96875" style="22" customWidth="1"/>
    <col min="13817" max="13817" width="15.9375" style="22" customWidth="1"/>
    <col min="13818" max="13818" width="16.71875" style="22" customWidth="1"/>
    <col min="13819" max="13819" width="27.03125" style="22" customWidth="1"/>
    <col min="13820" max="13820" width="17.1875" style="22" customWidth="1"/>
    <col min="13821" max="13821" width="18.4375" style="22" customWidth="1"/>
    <col min="13822" max="14064" width="12.8125" style="22"/>
    <col min="14065" max="14065" width="9.375" style="22" customWidth="1"/>
    <col min="14066" max="14066" width="11.25" style="22" customWidth="1"/>
    <col min="14067" max="14067" width="15.46875" style="22" customWidth="1"/>
    <col min="14068" max="14068" width="13.125" style="22" customWidth="1"/>
    <col min="14069" max="14069" width="10.3125" style="22" customWidth="1"/>
    <col min="14070" max="14070" width="12.1875" style="22" customWidth="1"/>
    <col min="14071" max="14071" width="10.625" style="22" customWidth="1"/>
    <col min="14072" max="14072" width="12.96875" style="22" customWidth="1"/>
    <col min="14073" max="14073" width="15.9375" style="22" customWidth="1"/>
    <col min="14074" max="14074" width="16.71875" style="22" customWidth="1"/>
    <col min="14075" max="14075" width="27.03125" style="22" customWidth="1"/>
    <col min="14076" max="14076" width="17.1875" style="22" customWidth="1"/>
    <col min="14077" max="14077" width="18.4375" style="22" customWidth="1"/>
    <col min="14078" max="14320" width="12.8125" style="22"/>
    <col min="14321" max="14321" width="9.375" style="22" customWidth="1"/>
    <col min="14322" max="14322" width="11.25" style="22" customWidth="1"/>
    <col min="14323" max="14323" width="15.46875" style="22" customWidth="1"/>
    <col min="14324" max="14324" width="13.125" style="22" customWidth="1"/>
    <col min="14325" max="14325" width="10.3125" style="22" customWidth="1"/>
    <col min="14326" max="14326" width="12.1875" style="22" customWidth="1"/>
    <col min="14327" max="14327" width="10.625" style="22" customWidth="1"/>
    <col min="14328" max="14328" width="12.96875" style="22" customWidth="1"/>
    <col min="14329" max="14329" width="15.9375" style="22" customWidth="1"/>
    <col min="14330" max="14330" width="16.71875" style="22" customWidth="1"/>
    <col min="14331" max="14331" width="27.03125" style="22" customWidth="1"/>
    <col min="14332" max="14332" width="17.1875" style="22" customWidth="1"/>
    <col min="14333" max="14333" width="18.4375" style="22" customWidth="1"/>
    <col min="14334" max="14576" width="12.8125" style="22"/>
    <col min="14577" max="14577" width="9.375" style="22" customWidth="1"/>
    <col min="14578" max="14578" width="11.25" style="22" customWidth="1"/>
    <col min="14579" max="14579" width="15.46875" style="22" customWidth="1"/>
    <col min="14580" max="14580" width="13.125" style="22" customWidth="1"/>
    <col min="14581" max="14581" width="10.3125" style="22" customWidth="1"/>
    <col min="14582" max="14582" width="12.1875" style="22" customWidth="1"/>
    <col min="14583" max="14583" width="10.625" style="22" customWidth="1"/>
    <col min="14584" max="14584" width="12.96875" style="22" customWidth="1"/>
    <col min="14585" max="14585" width="15.9375" style="22" customWidth="1"/>
    <col min="14586" max="14586" width="16.71875" style="22" customWidth="1"/>
    <col min="14587" max="14587" width="27.03125" style="22" customWidth="1"/>
    <col min="14588" max="14588" width="17.1875" style="22" customWidth="1"/>
    <col min="14589" max="14589" width="18.4375" style="22" customWidth="1"/>
    <col min="14590" max="14832" width="12.8125" style="22"/>
    <col min="14833" max="14833" width="9.375" style="22" customWidth="1"/>
    <col min="14834" max="14834" width="11.25" style="22" customWidth="1"/>
    <col min="14835" max="14835" width="15.46875" style="22" customWidth="1"/>
    <col min="14836" max="14836" width="13.125" style="22" customWidth="1"/>
    <col min="14837" max="14837" width="10.3125" style="22" customWidth="1"/>
    <col min="14838" max="14838" width="12.1875" style="22" customWidth="1"/>
    <col min="14839" max="14839" width="10.625" style="22" customWidth="1"/>
    <col min="14840" max="14840" width="12.96875" style="22" customWidth="1"/>
    <col min="14841" max="14841" width="15.9375" style="22" customWidth="1"/>
    <col min="14842" max="14842" width="16.71875" style="22" customWidth="1"/>
    <col min="14843" max="14843" width="27.03125" style="22" customWidth="1"/>
    <col min="14844" max="14844" width="17.1875" style="22" customWidth="1"/>
    <col min="14845" max="14845" width="18.4375" style="22" customWidth="1"/>
    <col min="14846" max="15088" width="12.8125" style="22"/>
    <col min="15089" max="15089" width="9.375" style="22" customWidth="1"/>
    <col min="15090" max="15090" width="11.25" style="22" customWidth="1"/>
    <col min="15091" max="15091" width="15.46875" style="22" customWidth="1"/>
    <col min="15092" max="15092" width="13.125" style="22" customWidth="1"/>
    <col min="15093" max="15093" width="10.3125" style="22" customWidth="1"/>
    <col min="15094" max="15094" width="12.1875" style="22" customWidth="1"/>
    <col min="15095" max="15095" width="10.625" style="22" customWidth="1"/>
    <col min="15096" max="15096" width="12.96875" style="22" customWidth="1"/>
    <col min="15097" max="15097" width="15.9375" style="22" customWidth="1"/>
    <col min="15098" max="15098" width="16.71875" style="22" customWidth="1"/>
    <col min="15099" max="15099" width="27.03125" style="22" customWidth="1"/>
    <col min="15100" max="15100" width="17.1875" style="22" customWidth="1"/>
    <col min="15101" max="15101" width="18.4375" style="22" customWidth="1"/>
    <col min="15102" max="15344" width="12.8125" style="22"/>
    <col min="15345" max="15345" width="9.375" style="22" customWidth="1"/>
    <col min="15346" max="15346" width="11.25" style="22" customWidth="1"/>
    <col min="15347" max="15347" width="15.46875" style="22" customWidth="1"/>
    <col min="15348" max="15348" width="13.125" style="22" customWidth="1"/>
    <col min="15349" max="15349" width="10.3125" style="22" customWidth="1"/>
    <col min="15350" max="15350" width="12.1875" style="22" customWidth="1"/>
    <col min="15351" max="15351" width="10.625" style="22" customWidth="1"/>
    <col min="15352" max="15352" width="12.96875" style="22" customWidth="1"/>
    <col min="15353" max="15353" width="15.9375" style="22" customWidth="1"/>
    <col min="15354" max="15354" width="16.71875" style="22" customWidth="1"/>
    <col min="15355" max="15355" width="27.03125" style="22" customWidth="1"/>
    <col min="15356" max="15356" width="17.1875" style="22" customWidth="1"/>
    <col min="15357" max="15357" width="18.4375" style="22" customWidth="1"/>
    <col min="15358" max="15600" width="12.8125" style="22"/>
    <col min="15601" max="15601" width="9.375" style="22" customWidth="1"/>
    <col min="15602" max="15602" width="11.25" style="22" customWidth="1"/>
    <col min="15603" max="15603" width="15.46875" style="22" customWidth="1"/>
    <col min="15604" max="15604" width="13.125" style="22" customWidth="1"/>
    <col min="15605" max="15605" width="10.3125" style="22" customWidth="1"/>
    <col min="15606" max="15606" width="12.1875" style="22" customWidth="1"/>
    <col min="15607" max="15607" width="10.625" style="22" customWidth="1"/>
    <col min="15608" max="15608" width="12.96875" style="22" customWidth="1"/>
    <col min="15609" max="15609" width="15.9375" style="22" customWidth="1"/>
    <col min="15610" max="15610" width="16.71875" style="22" customWidth="1"/>
    <col min="15611" max="15611" width="27.03125" style="22" customWidth="1"/>
    <col min="15612" max="15612" width="17.1875" style="22" customWidth="1"/>
    <col min="15613" max="15613" width="18.4375" style="22" customWidth="1"/>
    <col min="15614" max="15856" width="12.8125" style="22"/>
    <col min="15857" max="15857" width="9.375" style="22" customWidth="1"/>
    <col min="15858" max="15858" width="11.25" style="22" customWidth="1"/>
    <col min="15859" max="15859" width="15.46875" style="22" customWidth="1"/>
    <col min="15860" max="15860" width="13.125" style="22" customWidth="1"/>
    <col min="15861" max="15861" width="10.3125" style="22" customWidth="1"/>
    <col min="15862" max="15862" width="12.1875" style="22" customWidth="1"/>
    <col min="15863" max="15863" width="10.625" style="22" customWidth="1"/>
    <col min="15864" max="15864" width="12.96875" style="22" customWidth="1"/>
    <col min="15865" max="15865" width="15.9375" style="22" customWidth="1"/>
    <col min="15866" max="15866" width="16.71875" style="22" customWidth="1"/>
    <col min="15867" max="15867" width="27.03125" style="22" customWidth="1"/>
    <col min="15868" max="15868" width="17.1875" style="22" customWidth="1"/>
    <col min="15869" max="15869" width="18.4375" style="22" customWidth="1"/>
    <col min="15870" max="16112" width="12.8125" style="22"/>
    <col min="16113" max="16113" width="9.375" style="22" customWidth="1"/>
    <col min="16114" max="16114" width="11.25" style="22" customWidth="1"/>
    <col min="16115" max="16115" width="15.46875" style="22" customWidth="1"/>
    <col min="16116" max="16116" width="13.125" style="22" customWidth="1"/>
    <col min="16117" max="16117" width="10.3125" style="22" customWidth="1"/>
    <col min="16118" max="16118" width="12.1875" style="22" customWidth="1"/>
    <col min="16119" max="16119" width="10.625" style="22" customWidth="1"/>
    <col min="16120" max="16120" width="12.96875" style="22" customWidth="1"/>
    <col min="16121" max="16121" width="15.9375" style="22" customWidth="1"/>
    <col min="16122" max="16122" width="16.71875" style="22" customWidth="1"/>
    <col min="16123" max="16123" width="27.03125" style="22" customWidth="1"/>
    <col min="16124" max="16124" width="17.1875" style="22" customWidth="1"/>
    <col min="16125" max="16125" width="18.4375" style="22" customWidth="1"/>
    <col min="16126" max="16384" width="12.8125" style="22"/>
  </cols>
  <sheetData>
    <row r="1" ht="36.75" customHeight="1" spans="1:8">
      <c r="A1" s="24" t="s">
        <v>14</v>
      </c>
      <c r="B1" s="24"/>
      <c r="C1" s="24"/>
      <c r="D1" s="24"/>
      <c r="E1" s="24"/>
      <c r="F1" s="24"/>
      <c r="G1" s="24"/>
      <c r="H1" s="24"/>
    </row>
    <row r="2" s="19" customFormat="1" ht="33.75" customHeight="1" spans="1:8">
      <c r="A2" s="25" t="s">
        <v>15</v>
      </c>
      <c r="B2" s="25"/>
      <c r="C2" s="26"/>
      <c r="D2" s="26"/>
      <c r="E2" s="26"/>
      <c r="F2" s="26"/>
      <c r="G2" s="26"/>
      <c r="H2" s="27" t="s">
        <v>16</v>
      </c>
    </row>
    <row r="3" ht="24.95" customHeight="1" spans="1:8">
      <c r="A3" s="28" t="s">
        <v>17</v>
      </c>
      <c r="B3" s="29" t="s">
        <v>18</v>
      </c>
      <c r="C3" s="29"/>
      <c r="D3" s="29"/>
      <c r="E3" s="29"/>
      <c r="F3" s="29"/>
      <c r="G3" s="29"/>
      <c r="H3" s="29"/>
    </row>
    <row r="4" ht="24.95" customHeight="1" spans="1:8">
      <c r="A4" s="30" t="s">
        <v>19</v>
      </c>
      <c r="B4" s="30" t="s">
        <v>20</v>
      </c>
      <c r="C4" s="30"/>
      <c r="D4" s="30" t="s">
        <v>21</v>
      </c>
      <c r="E4" s="30" t="s">
        <v>22</v>
      </c>
      <c r="F4" s="30" t="s">
        <v>23</v>
      </c>
      <c r="G4" s="30" t="s">
        <v>24</v>
      </c>
      <c r="H4" s="30" t="s">
        <v>25</v>
      </c>
    </row>
    <row r="5" ht="30" customHeight="1" spans="1:8">
      <c r="A5" s="31">
        <v>1</v>
      </c>
      <c r="B5" s="32" t="s">
        <v>26</v>
      </c>
      <c r="C5" s="33"/>
      <c r="D5" s="34">
        <f>单位汇总表!D29</f>
        <v>25005639.73</v>
      </c>
      <c r="E5" s="35"/>
      <c r="F5" s="36"/>
      <c r="G5" s="35">
        <f>SUM(D5:F5)</f>
        <v>25005639.73</v>
      </c>
      <c r="H5" s="30"/>
    </row>
    <row r="6" ht="24.95" customHeight="1" spans="1:8">
      <c r="A6" s="30" t="s">
        <v>27</v>
      </c>
      <c r="B6" s="30"/>
      <c r="C6" s="30"/>
      <c r="D6" s="37"/>
      <c r="E6" s="37"/>
      <c r="F6" s="37"/>
      <c r="G6" s="35">
        <f>SUM(G5:G5)</f>
        <v>25005639.73</v>
      </c>
      <c r="H6" s="38"/>
    </row>
    <row r="7" ht="24.95" customHeight="1" spans="1:8">
      <c r="A7" s="28" t="s">
        <v>28</v>
      </c>
      <c r="B7" s="29" t="s">
        <v>29</v>
      </c>
      <c r="C7" s="29"/>
      <c r="D7" s="29"/>
      <c r="E7" s="29"/>
      <c r="F7" s="29"/>
      <c r="G7" s="29"/>
      <c r="H7" s="29"/>
    </row>
    <row r="8" ht="24.95" customHeight="1" spans="1:8">
      <c r="A8" s="30" t="s">
        <v>19</v>
      </c>
      <c r="B8" s="30" t="s">
        <v>30</v>
      </c>
      <c r="C8" s="30" t="s">
        <v>31</v>
      </c>
      <c r="D8" s="39" t="s">
        <v>32</v>
      </c>
      <c r="E8" s="39"/>
      <c r="F8" s="39"/>
      <c r="G8" s="30" t="s">
        <v>33</v>
      </c>
      <c r="H8" s="30" t="s">
        <v>25</v>
      </c>
    </row>
    <row r="9" ht="30" customHeight="1" spans="1:8">
      <c r="A9" s="30">
        <v>1</v>
      </c>
      <c r="B9" s="40" t="s">
        <v>34</v>
      </c>
      <c r="C9" s="41" t="s">
        <v>35</v>
      </c>
      <c r="D9" s="42" t="s">
        <v>36</v>
      </c>
      <c r="E9" s="42"/>
      <c r="F9" s="42"/>
      <c r="G9" s="35">
        <f>G11+G12</f>
        <v>612978.304</v>
      </c>
      <c r="H9" s="43" t="s">
        <v>37</v>
      </c>
    </row>
    <row r="10" ht="54" customHeight="1" spans="1:8">
      <c r="A10" s="30">
        <v>1.1</v>
      </c>
      <c r="B10" s="40"/>
      <c r="C10" s="41" t="s">
        <v>38</v>
      </c>
      <c r="D10" s="44" t="s">
        <v>39</v>
      </c>
      <c r="E10" s="44"/>
      <c r="F10" s="44"/>
      <c r="G10" s="35">
        <f>ROUND((388000+650000/20000000*(G6-10000000))*1*1,2)</f>
        <v>875683.29</v>
      </c>
      <c r="H10" s="43" t="s">
        <v>40</v>
      </c>
    </row>
    <row r="11" ht="54" customHeight="1" spans="1:8">
      <c r="A11" s="30" t="s">
        <v>41</v>
      </c>
      <c r="B11" s="40"/>
      <c r="C11" s="41" t="s">
        <v>42</v>
      </c>
      <c r="D11" s="45" t="s">
        <v>43</v>
      </c>
      <c r="E11" s="46"/>
      <c r="F11" s="47"/>
      <c r="G11" s="35">
        <f>G10*0.6</f>
        <v>525409.974</v>
      </c>
      <c r="H11" s="43"/>
    </row>
    <row r="12" ht="32.25" customHeight="1" spans="1:8">
      <c r="A12" s="30">
        <v>1.2</v>
      </c>
      <c r="B12" s="40"/>
      <c r="C12" s="41" t="s">
        <v>44</v>
      </c>
      <c r="D12" s="44" t="s">
        <v>45</v>
      </c>
      <c r="E12" s="44"/>
      <c r="F12" s="44"/>
      <c r="G12" s="35">
        <f>ROUND(G10*10%,2)</f>
        <v>87568.33</v>
      </c>
      <c r="H12" s="43" t="s">
        <v>40</v>
      </c>
    </row>
    <row r="13" ht="26.25" customHeight="1" spans="1:8">
      <c r="A13" s="30" t="s">
        <v>46</v>
      </c>
      <c r="B13" s="30"/>
      <c r="C13" s="30"/>
      <c r="D13" s="39"/>
      <c r="E13" s="39"/>
      <c r="F13" s="39"/>
      <c r="G13" s="48">
        <f>G6+G9</f>
        <v>25618618.034</v>
      </c>
      <c r="H13" s="38"/>
    </row>
    <row r="14" spans="1:8">
      <c r="A14" s="49"/>
      <c r="B14" s="49"/>
      <c r="C14" s="50"/>
      <c r="D14" s="50"/>
      <c r="E14" s="50"/>
      <c r="F14" s="50"/>
      <c r="G14" s="50"/>
      <c r="H14" s="50"/>
    </row>
    <row r="15" spans="6:7">
      <c r="F15" s="51"/>
      <c r="G15" s="52"/>
    </row>
    <row r="16" spans="4:7">
      <c r="D16" s="53"/>
      <c r="E16" s="53"/>
      <c r="F16" s="53"/>
      <c r="G16" s="54"/>
    </row>
    <row r="17" spans="7:8">
      <c r="G17" s="54"/>
      <c r="H17" s="55"/>
    </row>
    <row r="22" s="20" customFormat="1" spans="1:8">
      <c r="A22" s="21"/>
      <c r="B22" s="21"/>
      <c r="C22" s="22"/>
      <c r="D22" s="22"/>
      <c r="E22" s="22"/>
      <c r="F22" s="22"/>
      <c r="G22" s="22"/>
      <c r="H22" s="23"/>
    </row>
    <row r="23" s="20" customFormat="1" spans="1:8">
      <c r="A23" s="21"/>
      <c r="B23" s="21"/>
      <c r="C23" s="22"/>
      <c r="D23" s="22"/>
      <c r="E23" s="22"/>
      <c r="F23" s="22"/>
      <c r="G23" s="22"/>
      <c r="H23" s="56"/>
    </row>
  </sheetData>
  <mergeCells count="17">
    <mergeCell ref="A1:H1"/>
    <mergeCell ref="A2:G2"/>
    <mergeCell ref="B3:H3"/>
    <mergeCell ref="B4:C4"/>
    <mergeCell ref="B5:C5"/>
    <mergeCell ref="A6:C6"/>
    <mergeCell ref="D6:F6"/>
    <mergeCell ref="B7:H7"/>
    <mergeCell ref="D8:F8"/>
    <mergeCell ref="D9:F9"/>
    <mergeCell ref="D10:F10"/>
    <mergeCell ref="D11:F11"/>
    <mergeCell ref="D12:F12"/>
    <mergeCell ref="A13:C13"/>
    <mergeCell ref="D13:F13"/>
    <mergeCell ref="C14:H14"/>
    <mergeCell ref="D16:F16"/>
  </mergeCells>
  <printOptions horizontalCentered="1"/>
  <pageMargins left="0.47" right="0.41" top="0.669291338582677" bottom="0.49" header="0.511811023622047" footer="0.393700787401575"/>
  <pageSetup paperSize="9" scale="95" orientation="portrait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9" workbookViewId="0">
      <selection activeCell="F34" sqref="F34"/>
    </sheetView>
  </sheetViews>
  <sheetFormatPr defaultColWidth="9" defaultRowHeight="10.8" outlineLevelCol="5"/>
  <cols>
    <col min="1" max="1" width="14.375" customWidth="1"/>
    <col min="2" max="2" width="2.54166666666667" customWidth="1"/>
    <col min="3" max="3" width="39.2708333333333" customWidth="1"/>
    <col min="4" max="4" width="6.83333333333333" customWidth="1"/>
    <col min="5" max="5" width="19.9270833333333" customWidth="1"/>
    <col min="6" max="6" width="20.25" customWidth="1"/>
  </cols>
  <sheetData>
    <row r="1" ht="30" customHeight="1" spans="1:6">
      <c r="A1" s="1" t="s">
        <v>47</v>
      </c>
      <c r="B1" s="1"/>
      <c r="C1" s="1"/>
      <c r="D1" s="1"/>
      <c r="E1" s="1"/>
      <c r="F1" s="1"/>
    </row>
    <row r="2" ht="34" customHeight="1" spans="1:6">
      <c r="A2" s="3" t="s">
        <v>48</v>
      </c>
      <c r="B2" s="3" t="s">
        <v>49</v>
      </c>
      <c r="C2" s="3"/>
      <c r="D2" s="3"/>
      <c r="E2" s="3" t="s">
        <v>50</v>
      </c>
      <c r="F2" s="4" t="s">
        <v>51</v>
      </c>
    </row>
    <row r="3" ht="23" customHeight="1" spans="1:6">
      <c r="A3" s="5" t="s">
        <v>19</v>
      </c>
      <c r="B3" s="5"/>
      <c r="C3" s="5" t="s">
        <v>52</v>
      </c>
      <c r="D3" s="5" t="s">
        <v>53</v>
      </c>
      <c r="E3" s="5"/>
      <c r="F3" s="5" t="s">
        <v>54</v>
      </c>
    </row>
    <row r="4" ht="19" customHeight="1" spans="1:6">
      <c r="A4" s="6" t="s">
        <v>55</v>
      </c>
      <c r="B4" s="6"/>
      <c r="C4" s="7" t="s">
        <v>56</v>
      </c>
      <c r="D4" s="8" t="s">
        <v>57</v>
      </c>
      <c r="E4" s="8"/>
      <c r="F4" s="8" t="s">
        <v>1</v>
      </c>
    </row>
    <row r="5" ht="19" customHeight="1" spans="1:6">
      <c r="A5" s="6" t="s">
        <v>58</v>
      </c>
      <c r="B5" s="6"/>
      <c r="C5" s="7" t="s">
        <v>59</v>
      </c>
      <c r="D5" s="8" t="s">
        <v>60</v>
      </c>
      <c r="E5" s="8"/>
      <c r="F5" s="8" t="s">
        <v>1</v>
      </c>
    </row>
    <row r="6" ht="19" customHeight="1" spans="1:6">
      <c r="A6" s="6" t="s">
        <v>61</v>
      </c>
      <c r="B6" s="6"/>
      <c r="C6" s="7" t="s">
        <v>62</v>
      </c>
      <c r="D6" s="8" t="s">
        <v>63</v>
      </c>
      <c r="E6" s="8"/>
      <c r="F6" s="8" t="s">
        <v>1</v>
      </c>
    </row>
    <row r="7" ht="19" customHeight="1" spans="1:6">
      <c r="A7" s="6" t="s">
        <v>64</v>
      </c>
      <c r="B7" s="6"/>
      <c r="C7" s="7" t="s">
        <v>65</v>
      </c>
      <c r="D7" s="8" t="s">
        <v>66</v>
      </c>
      <c r="E7" s="8"/>
      <c r="F7" s="8" t="s">
        <v>1</v>
      </c>
    </row>
    <row r="8" ht="19" customHeight="1" spans="1:6">
      <c r="A8" s="6" t="s">
        <v>67</v>
      </c>
      <c r="B8" s="6"/>
      <c r="C8" s="7" t="s">
        <v>68</v>
      </c>
      <c r="D8" s="8" t="s">
        <v>69</v>
      </c>
      <c r="E8" s="8"/>
      <c r="F8" s="8" t="s">
        <v>1</v>
      </c>
    </row>
    <row r="9" ht="19" customHeight="1" spans="1:6">
      <c r="A9" s="6" t="s">
        <v>70</v>
      </c>
      <c r="B9" s="6"/>
      <c r="C9" s="7" t="s">
        <v>71</v>
      </c>
      <c r="D9" s="8" t="s">
        <v>72</v>
      </c>
      <c r="E9" s="8"/>
      <c r="F9" s="8" t="s">
        <v>1</v>
      </c>
    </row>
    <row r="10" ht="19" customHeight="1" spans="1:6">
      <c r="A10" s="6" t="s">
        <v>73</v>
      </c>
      <c r="B10" s="6"/>
      <c r="C10" s="7" t="s">
        <v>74</v>
      </c>
      <c r="D10" s="8" t="s">
        <v>75</v>
      </c>
      <c r="E10" s="8"/>
      <c r="F10" s="8" t="s">
        <v>1</v>
      </c>
    </row>
    <row r="11" ht="19" customHeight="1" spans="1:6">
      <c r="A11" s="6" t="s">
        <v>76</v>
      </c>
      <c r="B11" s="6"/>
      <c r="C11" s="7" t="s">
        <v>77</v>
      </c>
      <c r="D11" s="8" t="s">
        <v>78</v>
      </c>
      <c r="E11" s="8"/>
      <c r="F11" s="8" t="s">
        <v>1</v>
      </c>
    </row>
    <row r="12" ht="19" customHeight="1" spans="1:6">
      <c r="A12" s="6" t="s">
        <v>79</v>
      </c>
      <c r="B12" s="6"/>
      <c r="C12" s="7" t="s">
        <v>80</v>
      </c>
      <c r="D12" s="8" t="s">
        <v>81</v>
      </c>
      <c r="E12" s="8"/>
      <c r="F12" s="8" t="s">
        <v>1</v>
      </c>
    </row>
    <row r="13" ht="19" customHeight="1" spans="1:6">
      <c r="A13" s="6" t="s">
        <v>82</v>
      </c>
      <c r="B13" s="6"/>
      <c r="C13" s="7" t="s">
        <v>83</v>
      </c>
      <c r="D13" s="8" t="s">
        <v>84</v>
      </c>
      <c r="E13" s="8"/>
      <c r="F13" s="8" t="s">
        <v>1</v>
      </c>
    </row>
    <row r="14" ht="19" customHeight="1" spans="1:6">
      <c r="A14" s="6" t="s">
        <v>85</v>
      </c>
      <c r="B14" s="6"/>
      <c r="C14" s="7" t="s">
        <v>86</v>
      </c>
      <c r="D14" s="8" t="s">
        <v>87</v>
      </c>
      <c r="E14" s="8"/>
      <c r="F14" s="8" t="s">
        <v>1</v>
      </c>
    </row>
    <row r="15" ht="19" customHeight="1" spans="1:6">
      <c r="A15" s="6" t="s">
        <v>88</v>
      </c>
      <c r="B15" s="6"/>
      <c r="C15" s="7" t="s">
        <v>89</v>
      </c>
      <c r="D15" s="8" t="s">
        <v>1</v>
      </c>
      <c r="E15" s="8"/>
      <c r="F15" s="8" t="s">
        <v>1</v>
      </c>
    </row>
    <row r="16" ht="19" customHeight="1" spans="1:6">
      <c r="A16" s="6" t="s">
        <v>90</v>
      </c>
      <c r="B16" s="6"/>
      <c r="C16" s="7" t="s">
        <v>91</v>
      </c>
      <c r="D16" s="8" t="s">
        <v>1</v>
      </c>
      <c r="E16" s="8"/>
      <c r="F16" s="8" t="s">
        <v>1</v>
      </c>
    </row>
    <row r="17" ht="19" customHeight="1" spans="1:6">
      <c r="A17" s="6" t="s">
        <v>92</v>
      </c>
      <c r="B17" s="6"/>
      <c r="C17" s="7" t="s">
        <v>93</v>
      </c>
      <c r="D17" s="8" t="s">
        <v>1</v>
      </c>
      <c r="E17" s="8"/>
      <c r="F17" s="8" t="s">
        <v>1</v>
      </c>
    </row>
    <row r="18" ht="19" customHeight="1" spans="1:6">
      <c r="A18" s="6" t="s">
        <v>94</v>
      </c>
      <c r="B18" s="6"/>
      <c r="C18" s="7" t="s">
        <v>95</v>
      </c>
      <c r="D18" s="8" t="s">
        <v>1</v>
      </c>
      <c r="E18" s="8"/>
      <c r="F18" s="8" t="s">
        <v>1</v>
      </c>
    </row>
    <row r="19" ht="19" customHeight="1" spans="1:6">
      <c r="A19" s="6" t="s">
        <v>96</v>
      </c>
      <c r="B19" s="6"/>
      <c r="C19" s="7" t="s">
        <v>97</v>
      </c>
      <c r="D19" s="8" t="s">
        <v>1</v>
      </c>
      <c r="E19" s="8"/>
      <c r="F19" s="8" t="s">
        <v>1</v>
      </c>
    </row>
    <row r="20" ht="19" customHeight="1" spans="1:6">
      <c r="A20" s="6" t="s">
        <v>98</v>
      </c>
      <c r="B20" s="6"/>
      <c r="C20" s="7" t="s">
        <v>99</v>
      </c>
      <c r="D20" s="8" t="s">
        <v>100</v>
      </c>
      <c r="E20" s="8"/>
      <c r="F20" s="8" t="s">
        <v>1</v>
      </c>
    </row>
    <row r="21" ht="19" customHeight="1" spans="1:6">
      <c r="A21" s="6" t="s">
        <v>101</v>
      </c>
      <c r="B21" s="6"/>
      <c r="C21" s="7" t="s">
        <v>102</v>
      </c>
      <c r="D21" s="8" t="s">
        <v>1</v>
      </c>
      <c r="E21" s="8"/>
      <c r="F21" s="8" t="s">
        <v>1</v>
      </c>
    </row>
    <row r="22" ht="19" customHeight="1" spans="1:6">
      <c r="A22" s="6" t="s">
        <v>103</v>
      </c>
      <c r="B22" s="6"/>
      <c r="C22" s="7" t="s">
        <v>104</v>
      </c>
      <c r="D22" s="8" t="s">
        <v>1</v>
      </c>
      <c r="E22" s="8"/>
      <c r="F22" s="8" t="s">
        <v>1</v>
      </c>
    </row>
    <row r="23" ht="19" customHeight="1" spans="1:6">
      <c r="A23" s="6" t="s">
        <v>105</v>
      </c>
      <c r="B23" s="6"/>
      <c r="C23" s="7" t="s">
        <v>23</v>
      </c>
      <c r="D23" s="8" t="s">
        <v>1</v>
      </c>
      <c r="E23" s="8"/>
      <c r="F23" s="8" t="s">
        <v>1</v>
      </c>
    </row>
    <row r="24" ht="19" customHeight="1" spans="1:6">
      <c r="A24" s="6" t="s">
        <v>106</v>
      </c>
      <c r="B24" s="6"/>
      <c r="C24" s="7" t="s">
        <v>107</v>
      </c>
      <c r="D24" s="8" t="s">
        <v>1</v>
      </c>
      <c r="E24" s="8"/>
      <c r="F24" s="8" t="s">
        <v>1</v>
      </c>
    </row>
    <row r="25" ht="19" customHeight="1" spans="1:6">
      <c r="A25" s="6" t="s">
        <v>108</v>
      </c>
      <c r="B25" s="6"/>
      <c r="C25" s="7" t="s">
        <v>109</v>
      </c>
      <c r="D25" s="8" t="s">
        <v>110</v>
      </c>
      <c r="E25" s="8"/>
      <c r="F25" s="8" t="s">
        <v>1</v>
      </c>
    </row>
    <row r="26" ht="19" customHeight="1" spans="1:6">
      <c r="A26" s="6" t="s">
        <v>111</v>
      </c>
      <c r="B26" s="6"/>
      <c r="C26" s="7" t="s">
        <v>112</v>
      </c>
      <c r="D26" s="8" t="s">
        <v>113</v>
      </c>
      <c r="E26" s="8"/>
      <c r="F26" s="8" t="s">
        <v>1</v>
      </c>
    </row>
    <row r="27" ht="19" customHeight="1" spans="1:6">
      <c r="A27" s="6" t="s">
        <v>114</v>
      </c>
      <c r="B27" s="6"/>
      <c r="C27" s="7" t="s">
        <v>115</v>
      </c>
      <c r="D27" s="8" t="s">
        <v>116</v>
      </c>
      <c r="E27" s="8"/>
      <c r="F27" s="8" t="s">
        <v>1</v>
      </c>
    </row>
    <row r="28" ht="19" customHeight="1" spans="1:6">
      <c r="A28" s="6" t="s">
        <v>117</v>
      </c>
      <c r="B28" s="6"/>
      <c r="C28" s="7" t="s">
        <v>118</v>
      </c>
      <c r="D28" s="8" t="s">
        <v>119</v>
      </c>
      <c r="E28" s="8"/>
      <c r="F28" s="8" t="s">
        <v>1</v>
      </c>
    </row>
    <row r="29" ht="19" customHeight="1" spans="1:6">
      <c r="A29" s="6" t="s">
        <v>120</v>
      </c>
      <c r="B29" s="6"/>
      <c r="C29" s="6"/>
      <c r="D29" s="18">
        <v>25005639.73</v>
      </c>
      <c r="E29" s="8"/>
      <c r="F29" s="8" t="s">
        <v>1</v>
      </c>
    </row>
  </sheetData>
  <mergeCells count="56">
    <mergeCell ref="A1:F1"/>
    <mergeCell ref="B2:D2"/>
    <mergeCell ref="A3:B3"/>
    <mergeCell ref="D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C29"/>
    <mergeCell ref="D29:E29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view="pageBreakPreview" zoomScaleNormal="100" workbookViewId="0">
      <selection activeCell="I18" sqref="I18:K18"/>
    </sheetView>
  </sheetViews>
  <sheetFormatPr defaultColWidth="9" defaultRowHeight="10.8"/>
  <cols>
    <col min="1" max="1" width="5.11458333333333" customWidth="1"/>
    <col min="2" max="2" width="8.40625" customWidth="1"/>
    <col min="3" max="3" width="5.11458333333333" customWidth="1"/>
    <col min="4" max="4" width="21.5" customWidth="1"/>
    <col min="5" max="5" width="24.5" customWidth="1"/>
    <col min="6" max="6" width="5.96875" customWidth="1"/>
    <col min="7" max="7" width="10.75" customWidth="1"/>
    <col min="8" max="8" width="4.11458333333333" customWidth="1"/>
    <col min="9" max="9" width="8.25" customWidth="1"/>
    <col min="10" max="10" width="13.875" customWidth="1"/>
    <col min="11" max="11" width="6.47916666666667" customWidth="1"/>
  </cols>
  <sheetData>
    <row r="1" ht="30" customHeight="1" spans="1:11">
      <c r="A1" s="1" t="s">
        <v>121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4" customHeight="1" spans="1:11">
      <c r="A2" s="3" t="s">
        <v>48</v>
      </c>
      <c r="B2" s="3"/>
      <c r="C2" s="3" t="s">
        <v>49</v>
      </c>
      <c r="D2" s="3"/>
      <c r="E2" s="3"/>
      <c r="F2" s="3"/>
      <c r="G2" s="3"/>
      <c r="H2" s="3"/>
      <c r="I2" s="4" t="s">
        <v>122</v>
      </c>
      <c r="J2" s="4"/>
      <c r="K2" s="4"/>
    </row>
    <row r="3" ht="21" customHeight="1" spans="1:11">
      <c r="A3" s="5" t="s">
        <v>19</v>
      </c>
      <c r="B3" s="5" t="s">
        <v>30</v>
      </c>
      <c r="C3" s="5"/>
      <c r="D3" s="5" t="s">
        <v>123</v>
      </c>
      <c r="E3" s="5" t="s">
        <v>124</v>
      </c>
      <c r="F3" s="5" t="s">
        <v>125</v>
      </c>
      <c r="G3" s="5" t="s">
        <v>126</v>
      </c>
      <c r="H3" s="5" t="s">
        <v>53</v>
      </c>
      <c r="I3" s="5"/>
      <c r="J3" s="5"/>
      <c r="K3" s="5"/>
    </row>
    <row r="4" ht="17" customHeight="1" spans="1:11">
      <c r="A4" s="5"/>
      <c r="B4" s="5"/>
      <c r="C4" s="5"/>
      <c r="D4" s="5"/>
      <c r="E4" s="5"/>
      <c r="F4" s="5"/>
      <c r="G4" s="5"/>
      <c r="H4" s="5" t="s">
        <v>127</v>
      </c>
      <c r="I4" s="5"/>
      <c r="J4" s="5" t="s">
        <v>128</v>
      </c>
      <c r="K4" s="5" t="s">
        <v>129</v>
      </c>
    </row>
    <row r="5" ht="23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 t="s">
        <v>89</v>
      </c>
    </row>
    <row r="6" ht="21" customHeight="1" spans="1:11">
      <c r="A6" s="6" t="s">
        <v>1</v>
      </c>
      <c r="B6" s="7" t="s">
        <v>1</v>
      </c>
      <c r="C6" s="7"/>
      <c r="D6" s="7" t="s">
        <v>59</v>
      </c>
      <c r="E6" s="7" t="s">
        <v>1</v>
      </c>
      <c r="F6" s="6" t="s">
        <v>1</v>
      </c>
      <c r="G6" s="17" t="s">
        <v>1</v>
      </c>
      <c r="H6" s="8" t="s">
        <v>1</v>
      </c>
      <c r="I6" s="8"/>
      <c r="J6" s="8" t="s">
        <v>60</v>
      </c>
      <c r="K6" s="8" t="s">
        <v>1</v>
      </c>
    </row>
    <row r="7" ht="72" customHeight="1" spans="1:11">
      <c r="A7" s="6" t="s">
        <v>55</v>
      </c>
      <c r="B7" s="7" t="s">
        <v>130</v>
      </c>
      <c r="C7" s="7"/>
      <c r="D7" s="7" t="s">
        <v>131</v>
      </c>
      <c r="E7" s="7" t="s">
        <v>132</v>
      </c>
      <c r="F7" s="6" t="s">
        <v>133</v>
      </c>
      <c r="G7" s="8" t="s">
        <v>134</v>
      </c>
      <c r="H7" s="8" t="s">
        <v>135</v>
      </c>
      <c r="I7" s="8"/>
      <c r="J7" s="8" t="s">
        <v>60</v>
      </c>
      <c r="K7" s="8" t="s">
        <v>1</v>
      </c>
    </row>
    <row r="8" ht="27" customHeight="1" spans="1:11">
      <c r="A8" s="6" t="s">
        <v>1</v>
      </c>
      <c r="B8" s="7" t="s">
        <v>1</v>
      </c>
      <c r="C8" s="7"/>
      <c r="D8" s="7" t="s">
        <v>62</v>
      </c>
      <c r="E8" s="7" t="s">
        <v>1</v>
      </c>
      <c r="F8" s="6" t="s">
        <v>1</v>
      </c>
      <c r="G8" s="17" t="s">
        <v>1</v>
      </c>
      <c r="H8" s="8" t="s">
        <v>1</v>
      </c>
      <c r="I8" s="8"/>
      <c r="J8" s="8" t="s">
        <v>63</v>
      </c>
      <c r="K8" s="8" t="s">
        <v>1</v>
      </c>
    </row>
    <row r="9" ht="185" customHeight="1" spans="1:11">
      <c r="A9" s="6" t="s">
        <v>73</v>
      </c>
      <c r="B9" s="7" t="s">
        <v>136</v>
      </c>
      <c r="C9" s="7"/>
      <c r="D9" s="7" t="s">
        <v>137</v>
      </c>
      <c r="E9" s="7" t="s">
        <v>138</v>
      </c>
      <c r="F9" s="6" t="s">
        <v>133</v>
      </c>
      <c r="G9" s="16" t="s">
        <v>139</v>
      </c>
      <c r="H9" s="8" t="s">
        <v>140</v>
      </c>
      <c r="I9" s="8"/>
      <c r="J9" s="8" t="s">
        <v>141</v>
      </c>
      <c r="K9" s="8" t="s">
        <v>1</v>
      </c>
    </row>
    <row r="10" ht="61" customHeight="1" spans="1:11">
      <c r="A10" s="6" t="s">
        <v>82</v>
      </c>
      <c r="B10" s="7" t="s">
        <v>142</v>
      </c>
      <c r="C10" s="7"/>
      <c r="D10" s="7" t="s">
        <v>143</v>
      </c>
      <c r="E10" s="7" t="s">
        <v>144</v>
      </c>
      <c r="F10" s="6" t="s">
        <v>145</v>
      </c>
      <c r="G10" s="8" t="s">
        <v>146</v>
      </c>
      <c r="H10" s="8" t="s">
        <v>147</v>
      </c>
      <c r="I10" s="8"/>
      <c r="J10" s="8" t="s">
        <v>148</v>
      </c>
      <c r="K10" s="8" t="s">
        <v>1</v>
      </c>
    </row>
    <row r="11" ht="21" customHeight="1" spans="1:11">
      <c r="A11" s="6" t="s">
        <v>1</v>
      </c>
      <c r="B11" s="7" t="s">
        <v>1</v>
      </c>
      <c r="C11" s="7"/>
      <c r="D11" s="7" t="s">
        <v>65</v>
      </c>
      <c r="E11" s="7" t="s">
        <v>1</v>
      </c>
      <c r="F11" s="6" t="s">
        <v>1</v>
      </c>
      <c r="G11" s="17" t="s">
        <v>1</v>
      </c>
      <c r="H11" s="8" t="s">
        <v>1</v>
      </c>
      <c r="I11" s="8"/>
      <c r="J11" s="8" t="s">
        <v>66</v>
      </c>
      <c r="K11" s="8" t="s">
        <v>1</v>
      </c>
    </row>
    <row r="12" ht="61" customHeight="1" spans="1:11">
      <c r="A12" s="6" t="s">
        <v>106</v>
      </c>
      <c r="B12" s="7" t="s">
        <v>149</v>
      </c>
      <c r="C12" s="7"/>
      <c r="D12" s="7" t="s">
        <v>150</v>
      </c>
      <c r="E12" s="7" t="s">
        <v>151</v>
      </c>
      <c r="F12" s="6" t="s">
        <v>133</v>
      </c>
      <c r="G12" s="8" t="s">
        <v>152</v>
      </c>
      <c r="H12" s="8" t="s">
        <v>153</v>
      </c>
      <c r="I12" s="8"/>
      <c r="J12" s="8" t="s">
        <v>66</v>
      </c>
      <c r="K12" s="8" t="s">
        <v>1</v>
      </c>
    </row>
    <row r="13" ht="21" customHeight="1" spans="1:11">
      <c r="A13" s="6" t="s">
        <v>1</v>
      </c>
      <c r="B13" s="7" t="s">
        <v>1</v>
      </c>
      <c r="C13" s="7"/>
      <c r="D13" s="7" t="s">
        <v>68</v>
      </c>
      <c r="E13" s="7" t="s">
        <v>1</v>
      </c>
      <c r="F13" s="6" t="s">
        <v>1</v>
      </c>
      <c r="G13" s="17" t="s">
        <v>1</v>
      </c>
      <c r="H13" s="8" t="s">
        <v>1</v>
      </c>
      <c r="I13" s="8"/>
      <c r="J13" s="8" t="s">
        <v>69</v>
      </c>
      <c r="K13" s="8" t="s">
        <v>1</v>
      </c>
    </row>
    <row r="14" ht="95" customHeight="1" spans="1:11">
      <c r="A14" s="6" t="s">
        <v>108</v>
      </c>
      <c r="B14" s="7" t="s">
        <v>154</v>
      </c>
      <c r="C14" s="7"/>
      <c r="D14" s="7" t="s">
        <v>155</v>
      </c>
      <c r="E14" s="7" t="s">
        <v>156</v>
      </c>
      <c r="F14" s="6" t="s">
        <v>133</v>
      </c>
      <c r="G14" s="8" t="s">
        <v>157</v>
      </c>
      <c r="H14" s="8" t="s">
        <v>158</v>
      </c>
      <c r="I14" s="8"/>
      <c r="J14" s="8" t="s">
        <v>159</v>
      </c>
      <c r="K14" s="8" t="s">
        <v>1</v>
      </c>
    </row>
    <row r="15" ht="27" customHeight="1" spans="1:11">
      <c r="A15" s="6" t="s">
        <v>111</v>
      </c>
      <c r="B15" s="7" t="s">
        <v>160</v>
      </c>
      <c r="C15" s="7"/>
      <c r="D15" s="7" t="s">
        <v>161</v>
      </c>
      <c r="E15" s="7" t="s">
        <v>162</v>
      </c>
      <c r="F15" s="6" t="s">
        <v>133</v>
      </c>
      <c r="G15" s="10" t="s">
        <v>163</v>
      </c>
      <c r="H15" s="8" t="s">
        <v>164</v>
      </c>
      <c r="I15" s="8"/>
      <c r="J15" s="8" t="s">
        <v>165</v>
      </c>
      <c r="K15" s="8" t="s">
        <v>1</v>
      </c>
    </row>
    <row r="16" ht="19" customHeight="1" spans="1:11">
      <c r="A16" s="6" t="s">
        <v>166</v>
      </c>
      <c r="B16" s="6"/>
      <c r="C16" s="6"/>
      <c r="D16" s="6"/>
      <c r="E16" s="6"/>
      <c r="F16" s="6"/>
      <c r="G16" s="6"/>
      <c r="H16" s="6"/>
      <c r="I16" s="6"/>
      <c r="J16" s="8" t="s">
        <v>167</v>
      </c>
      <c r="K16" s="8" t="s">
        <v>1</v>
      </c>
    </row>
    <row r="17" ht="30" customHeight="1" spans="1:11">
      <c r="A17" s="1" t="s">
        <v>121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ht="34" customHeight="1" spans="1:11">
      <c r="A18" s="3" t="s">
        <v>48</v>
      </c>
      <c r="B18" s="3"/>
      <c r="C18" s="3" t="s">
        <v>49</v>
      </c>
      <c r="D18" s="3"/>
      <c r="E18" s="3"/>
      <c r="F18" s="3"/>
      <c r="G18" s="3"/>
      <c r="H18" s="3"/>
      <c r="I18" s="4" t="s">
        <v>168</v>
      </c>
      <c r="J18" s="4"/>
      <c r="K18" s="4"/>
    </row>
    <row r="19" ht="21" customHeight="1" spans="1:11">
      <c r="A19" s="5" t="s">
        <v>19</v>
      </c>
      <c r="B19" s="5" t="s">
        <v>30</v>
      </c>
      <c r="C19" s="5"/>
      <c r="D19" s="5" t="s">
        <v>123</v>
      </c>
      <c r="E19" s="5" t="s">
        <v>124</v>
      </c>
      <c r="F19" s="5" t="s">
        <v>125</v>
      </c>
      <c r="G19" s="5" t="s">
        <v>126</v>
      </c>
      <c r="H19" s="5" t="s">
        <v>53</v>
      </c>
      <c r="I19" s="5"/>
      <c r="J19" s="5"/>
      <c r="K19" s="5"/>
    </row>
    <row r="20" ht="17" customHeight="1" spans="1:11">
      <c r="A20" s="5"/>
      <c r="B20" s="5"/>
      <c r="C20" s="5"/>
      <c r="D20" s="5"/>
      <c r="E20" s="5"/>
      <c r="F20" s="5"/>
      <c r="G20" s="5"/>
      <c r="H20" s="5" t="s">
        <v>127</v>
      </c>
      <c r="I20" s="5"/>
      <c r="J20" s="5" t="s">
        <v>128</v>
      </c>
      <c r="K20" s="5" t="s">
        <v>129</v>
      </c>
    </row>
    <row r="21" ht="23" customHeight="1" spans="1:11">
      <c r="A21" s="5"/>
      <c r="B21" s="5"/>
      <c r="C21" s="5"/>
      <c r="D21" s="5"/>
      <c r="E21" s="5"/>
      <c r="F21" s="5"/>
      <c r="G21" s="5"/>
      <c r="H21" s="5"/>
      <c r="I21" s="5"/>
      <c r="J21" s="5"/>
      <c r="K21" s="5" t="s">
        <v>89</v>
      </c>
    </row>
    <row r="22" ht="106" customHeight="1" spans="1:11">
      <c r="A22" s="6" t="s">
        <v>1</v>
      </c>
      <c r="B22" s="7" t="s">
        <v>1</v>
      </c>
      <c r="C22" s="7"/>
      <c r="D22" s="7" t="s">
        <v>1</v>
      </c>
      <c r="E22" s="7" t="s">
        <v>169</v>
      </c>
      <c r="F22" s="6" t="s">
        <v>1</v>
      </c>
      <c r="G22" s="17" t="s">
        <v>1</v>
      </c>
      <c r="H22" s="8" t="s">
        <v>1</v>
      </c>
      <c r="I22" s="8"/>
      <c r="J22" s="8" t="s">
        <v>1</v>
      </c>
      <c r="K22" s="8" t="s">
        <v>1</v>
      </c>
    </row>
    <row r="23" ht="27" customHeight="1" spans="1:11">
      <c r="A23" s="6" t="s">
        <v>114</v>
      </c>
      <c r="B23" s="7" t="s">
        <v>170</v>
      </c>
      <c r="C23" s="7"/>
      <c r="D23" s="7" t="s">
        <v>171</v>
      </c>
      <c r="E23" s="7" t="s">
        <v>172</v>
      </c>
      <c r="F23" s="6" t="s">
        <v>133</v>
      </c>
      <c r="G23" s="8" t="s">
        <v>157</v>
      </c>
      <c r="H23" s="8" t="s">
        <v>173</v>
      </c>
      <c r="I23" s="8"/>
      <c r="J23" s="8" t="s">
        <v>174</v>
      </c>
      <c r="K23" s="8" t="s">
        <v>1</v>
      </c>
    </row>
    <row r="24" ht="39" customHeight="1" spans="1:11">
      <c r="A24" s="6" t="s">
        <v>117</v>
      </c>
      <c r="B24" s="7" t="s">
        <v>175</v>
      </c>
      <c r="C24" s="7"/>
      <c r="D24" s="7" t="s">
        <v>176</v>
      </c>
      <c r="E24" s="7" t="s">
        <v>177</v>
      </c>
      <c r="F24" s="6" t="s">
        <v>133</v>
      </c>
      <c r="G24" s="10" t="s">
        <v>163</v>
      </c>
      <c r="H24" s="8" t="s">
        <v>178</v>
      </c>
      <c r="I24" s="8"/>
      <c r="J24" s="8" t="s">
        <v>179</v>
      </c>
      <c r="K24" s="8" t="s">
        <v>1</v>
      </c>
    </row>
    <row r="25" ht="72" customHeight="1" spans="1:11">
      <c r="A25" s="6" t="s">
        <v>180</v>
      </c>
      <c r="B25" s="7" t="s">
        <v>181</v>
      </c>
      <c r="C25" s="7"/>
      <c r="D25" s="7" t="s">
        <v>182</v>
      </c>
      <c r="E25" s="7" t="s">
        <v>183</v>
      </c>
      <c r="F25" s="6" t="s">
        <v>184</v>
      </c>
      <c r="G25" s="8" t="s">
        <v>185</v>
      </c>
      <c r="H25" s="8" t="s">
        <v>186</v>
      </c>
      <c r="I25" s="8"/>
      <c r="J25" s="8" t="s">
        <v>187</v>
      </c>
      <c r="K25" s="8" t="s">
        <v>1</v>
      </c>
    </row>
    <row r="26" ht="21" customHeight="1" spans="1:11">
      <c r="A26" s="6" t="s">
        <v>1</v>
      </c>
      <c r="B26" s="7" t="s">
        <v>1</v>
      </c>
      <c r="C26" s="7"/>
      <c r="D26" s="7" t="s">
        <v>71</v>
      </c>
      <c r="E26" s="7" t="s">
        <v>1</v>
      </c>
      <c r="F26" s="6" t="s">
        <v>1</v>
      </c>
      <c r="G26" s="17" t="s">
        <v>1</v>
      </c>
      <c r="H26" s="8" t="s">
        <v>1</v>
      </c>
      <c r="I26" s="8"/>
      <c r="J26" s="8" t="s">
        <v>72</v>
      </c>
      <c r="K26" s="8" t="s">
        <v>1</v>
      </c>
    </row>
    <row r="27" ht="50" customHeight="1" spans="1:11">
      <c r="A27" s="6" t="s">
        <v>188</v>
      </c>
      <c r="B27" s="7" t="s">
        <v>189</v>
      </c>
      <c r="C27" s="7"/>
      <c r="D27" s="7" t="s">
        <v>190</v>
      </c>
      <c r="E27" s="7" t="s">
        <v>191</v>
      </c>
      <c r="F27" s="6" t="s">
        <v>192</v>
      </c>
      <c r="G27" s="17" t="s">
        <v>193</v>
      </c>
      <c r="H27" s="8" t="s">
        <v>194</v>
      </c>
      <c r="I27" s="8"/>
      <c r="J27" s="8" t="s">
        <v>195</v>
      </c>
      <c r="K27" s="8" t="s">
        <v>1</v>
      </c>
    </row>
    <row r="28" ht="95" customHeight="1" spans="1:11">
      <c r="A28" s="6" t="s">
        <v>196</v>
      </c>
      <c r="B28" s="7" t="s">
        <v>197</v>
      </c>
      <c r="C28" s="7"/>
      <c r="D28" s="7" t="s">
        <v>198</v>
      </c>
      <c r="E28" s="7" t="s">
        <v>199</v>
      </c>
      <c r="F28" s="6" t="s">
        <v>192</v>
      </c>
      <c r="G28" s="17" t="s">
        <v>193</v>
      </c>
      <c r="H28" s="8" t="s">
        <v>200</v>
      </c>
      <c r="I28" s="8"/>
      <c r="J28" s="8" t="s">
        <v>201</v>
      </c>
      <c r="K28" s="8" t="s">
        <v>1</v>
      </c>
    </row>
    <row r="29" ht="39" customHeight="1" spans="1:11">
      <c r="A29" s="6" t="s">
        <v>202</v>
      </c>
      <c r="B29" s="7" t="s">
        <v>203</v>
      </c>
      <c r="C29" s="7"/>
      <c r="D29" s="7" t="s">
        <v>204</v>
      </c>
      <c r="E29" s="7" t="s">
        <v>205</v>
      </c>
      <c r="F29" s="6" t="s">
        <v>145</v>
      </c>
      <c r="G29" s="8" t="s">
        <v>206</v>
      </c>
      <c r="H29" s="8" t="s">
        <v>207</v>
      </c>
      <c r="I29" s="8"/>
      <c r="J29" s="8" t="s">
        <v>208</v>
      </c>
      <c r="K29" s="8" t="s">
        <v>1</v>
      </c>
    </row>
    <row r="30" ht="95" customHeight="1" spans="1:11">
      <c r="A30" s="6" t="s">
        <v>209</v>
      </c>
      <c r="B30" s="7" t="s">
        <v>210</v>
      </c>
      <c r="C30" s="7"/>
      <c r="D30" s="7" t="s">
        <v>211</v>
      </c>
      <c r="E30" s="7" t="s">
        <v>212</v>
      </c>
      <c r="F30" s="6" t="s">
        <v>145</v>
      </c>
      <c r="G30" s="8" t="s">
        <v>213</v>
      </c>
      <c r="H30" s="8" t="s">
        <v>214</v>
      </c>
      <c r="I30" s="8"/>
      <c r="J30" s="8" t="s">
        <v>215</v>
      </c>
      <c r="K30" s="8" t="s">
        <v>1</v>
      </c>
    </row>
    <row r="31" ht="50" customHeight="1" spans="1:11">
      <c r="A31" s="6" t="s">
        <v>216</v>
      </c>
      <c r="B31" s="7" t="s">
        <v>217</v>
      </c>
      <c r="C31" s="7"/>
      <c r="D31" s="7" t="s">
        <v>218</v>
      </c>
      <c r="E31" s="7" t="s">
        <v>219</v>
      </c>
      <c r="F31" s="6" t="s">
        <v>145</v>
      </c>
      <c r="G31" s="8" t="s">
        <v>213</v>
      </c>
      <c r="H31" s="8" t="s">
        <v>220</v>
      </c>
      <c r="I31" s="8"/>
      <c r="J31" s="8" t="s">
        <v>221</v>
      </c>
      <c r="K31" s="8" t="s">
        <v>1</v>
      </c>
    </row>
    <row r="32" ht="21" customHeight="1" spans="1:11">
      <c r="A32" s="6" t="s">
        <v>166</v>
      </c>
      <c r="B32" s="6"/>
      <c r="C32" s="6"/>
      <c r="D32" s="6"/>
      <c r="E32" s="6"/>
      <c r="F32" s="6"/>
      <c r="G32" s="6"/>
      <c r="H32" s="6"/>
      <c r="I32" s="6"/>
      <c r="J32" s="8" t="s">
        <v>222</v>
      </c>
      <c r="K32" s="8" t="s">
        <v>1</v>
      </c>
    </row>
    <row r="33" ht="30" customHeight="1" spans="1:11">
      <c r="A33" s="1" t="s">
        <v>121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34" customHeight="1" spans="1:11">
      <c r="A34" s="3" t="s">
        <v>48</v>
      </c>
      <c r="B34" s="3"/>
      <c r="C34" s="3" t="s">
        <v>49</v>
      </c>
      <c r="D34" s="3"/>
      <c r="E34" s="3"/>
      <c r="F34" s="3"/>
      <c r="G34" s="3"/>
      <c r="H34" s="3"/>
      <c r="I34" s="4" t="s">
        <v>223</v>
      </c>
      <c r="J34" s="4"/>
      <c r="K34" s="4"/>
    </row>
    <row r="35" ht="21" customHeight="1" spans="1:11">
      <c r="A35" s="5" t="s">
        <v>19</v>
      </c>
      <c r="B35" s="5" t="s">
        <v>30</v>
      </c>
      <c r="C35" s="5"/>
      <c r="D35" s="5" t="s">
        <v>123</v>
      </c>
      <c r="E35" s="5" t="s">
        <v>124</v>
      </c>
      <c r="F35" s="5" t="s">
        <v>125</v>
      </c>
      <c r="G35" s="5" t="s">
        <v>126</v>
      </c>
      <c r="H35" s="5" t="s">
        <v>53</v>
      </c>
      <c r="I35" s="5"/>
      <c r="J35" s="5"/>
      <c r="K35" s="5"/>
    </row>
    <row r="36" ht="17" customHeight="1" spans="1:11">
      <c r="A36" s="5"/>
      <c r="B36" s="5"/>
      <c r="C36" s="5"/>
      <c r="D36" s="5"/>
      <c r="E36" s="5"/>
      <c r="F36" s="5"/>
      <c r="G36" s="5"/>
      <c r="H36" s="5" t="s">
        <v>127</v>
      </c>
      <c r="I36" s="5"/>
      <c r="J36" s="5" t="s">
        <v>128</v>
      </c>
      <c r="K36" s="5" t="s">
        <v>129</v>
      </c>
    </row>
    <row r="37" ht="23" customHeight="1" spans="1:11">
      <c r="A37" s="5"/>
      <c r="B37" s="5"/>
      <c r="C37" s="5"/>
      <c r="D37" s="5"/>
      <c r="E37" s="5"/>
      <c r="F37" s="5"/>
      <c r="G37" s="5"/>
      <c r="H37" s="5"/>
      <c r="I37" s="5"/>
      <c r="J37" s="5"/>
      <c r="K37" s="5" t="s">
        <v>89</v>
      </c>
    </row>
    <row r="38" ht="37" customHeight="1" spans="1:11">
      <c r="A38" s="6" t="s">
        <v>1</v>
      </c>
      <c r="B38" s="7" t="s">
        <v>1</v>
      </c>
      <c r="C38" s="7"/>
      <c r="D38" s="7" t="s">
        <v>1</v>
      </c>
      <c r="E38" s="7" t="s">
        <v>224</v>
      </c>
      <c r="F38" s="6" t="s">
        <v>1</v>
      </c>
      <c r="G38" s="17" t="s">
        <v>1</v>
      </c>
      <c r="H38" s="8" t="s">
        <v>1</v>
      </c>
      <c r="I38" s="8"/>
      <c r="J38" s="8" t="s">
        <v>1</v>
      </c>
      <c r="K38" s="8" t="s">
        <v>1</v>
      </c>
    </row>
    <row r="39" ht="27" customHeight="1" spans="1:11">
      <c r="A39" s="6" t="s">
        <v>1</v>
      </c>
      <c r="B39" s="7" t="s">
        <v>1</v>
      </c>
      <c r="C39" s="7"/>
      <c r="D39" s="7" t="s">
        <v>225</v>
      </c>
      <c r="E39" s="7" t="s">
        <v>1</v>
      </c>
      <c r="F39" s="6" t="s">
        <v>1</v>
      </c>
      <c r="G39" s="17" t="s">
        <v>1</v>
      </c>
      <c r="H39" s="8" t="s">
        <v>1</v>
      </c>
      <c r="I39" s="8"/>
      <c r="J39" s="8" t="s">
        <v>57</v>
      </c>
      <c r="K39" s="8" t="s">
        <v>1</v>
      </c>
    </row>
    <row r="40" ht="21" customHeight="1" spans="1:11">
      <c r="A40" s="6" t="s">
        <v>1</v>
      </c>
      <c r="B40" s="7" t="s">
        <v>1</v>
      </c>
      <c r="C40" s="7"/>
      <c r="D40" s="7" t="s">
        <v>226</v>
      </c>
      <c r="E40" s="7" t="s">
        <v>1</v>
      </c>
      <c r="F40" s="6" t="s">
        <v>1</v>
      </c>
      <c r="G40" s="17" t="s">
        <v>1</v>
      </c>
      <c r="H40" s="8" t="s">
        <v>1</v>
      </c>
      <c r="I40" s="8"/>
      <c r="J40" s="8" t="s">
        <v>1</v>
      </c>
      <c r="K40" s="8" t="s">
        <v>1</v>
      </c>
    </row>
    <row r="41" ht="21" customHeight="1" spans="1:11">
      <c r="A41" s="6" t="s">
        <v>1</v>
      </c>
      <c r="B41" s="7" t="s">
        <v>227</v>
      </c>
      <c r="C41" s="7"/>
      <c r="D41" s="7" t="s">
        <v>77</v>
      </c>
      <c r="E41" s="7" t="s">
        <v>1</v>
      </c>
      <c r="F41" s="6" t="s">
        <v>1</v>
      </c>
      <c r="G41" s="17" t="s">
        <v>1</v>
      </c>
      <c r="H41" s="8" t="s">
        <v>1</v>
      </c>
      <c r="I41" s="8"/>
      <c r="J41" s="8" t="s">
        <v>228</v>
      </c>
      <c r="K41" s="8" t="s">
        <v>1</v>
      </c>
    </row>
    <row r="42" ht="27" customHeight="1" spans="1:11">
      <c r="A42" s="6" t="s">
        <v>1</v>
      </c>
      <c r="B42" s="7" t="s">
        <v>229</v>
      </c>
      <c r="C42" s="7"/>
      <c r="D42" s="7" t="s">
        <v>230</v>
      </c>
      <c r="E42" s="7" t="s">
        <v>1</v>
      </c>
      <c r="F42" s="6" t="s">
        <v>1</v>
      </c>
      <c r="G42" s="17" t="s">
        <v>1</v>
      </c>
      <c r="H42" s="8" t="s">
        <v>1</v>
      </c>
      <c r="I42" s="8"/>
      <c r="J42" s="8" t="s">
        <v>228</v>
      </c>
      <c r="K42" s="8" t="s">
        <v>1</v>
      </c>
    </row>
    <row r="43" ht="21" customHeight="1" spans="1:11">
      <c r="A43" s="6" t="s">
        <v>1</v>
      </c>
      <c r="B43" s="7" t="s">
        <v>231</v>
      </c>
      <c r="C43" s="7"/>
      <c r="D43" s="7" t="s">
        <v>232</v>
      </c>
      <c r="E43" s="7" t="s">
        <v>1</v>
      </c>
      <c r="F43" s="6" t="s">
        <v>1</v>
      </c>
      <c r="G43" s="17" t="s">
        <v>1</v>
      </c>
      <c r="H43" s="8" t="s">
        <v>1</v>
      </c>
      <c r="I43" s="8"/>
      <c r="J43" s="8" t="s">
        <v>233</v>
      </c>
      <c r="K43" s="8" t="s">
        <v>1</v>
      </c>
    </row>
    <row r="44" ht="84" customHeight="1" spans="1:11">
      <c r="A44" s="6" t="s">
        <v>234</v>
      </c>
      <c r="B44" s="7" t="s">
        <v>235</v>
      </c>
      <c r="C44" s="7"/>
      <c r="D44" s="7" t="s">
        <v>236</v>
      </c>
      <c r="E44" s="7" t="s">
        <v>237</v>
      </c>
      <c r="F44" s="6" t="s">
        <v>133</v>
      </c>
      <c r="G44" s="8" t="s">
        <v>238</v>
      </c>
      <c r="H44" s="8" t="s">
        <v>239</v>
      </c>
      <c r="I44" s="8"/>
      <c r="J44" s="8" t="s">
        <v>240</v>
      </c>
      <c r="K44" s="8" t="s">
        <v>1</v>
      </c>
    </row>
    <row r="45" ht="84" customHeight="1" spans="1:11">
      <c r="A45" s="6" t="s">
        <v>241</v>
      </c>
      <c r="B45" s="7" t="s">
        <v>242</v>
      </c>
      <c r="C45" s="7"/>
      <c r="D45" s="7" t="s">
        <v>236</v>
      </c>
      <c r="E45" s="7" t="s">
        <v>243</v>
      </c>
      <c r="F45" s="6" t="s">
        <v>133</v>
      </c>
      <c r="G45" s="8" t="s">
        <v>244</v>
      </c>
      <c r="H45" s="8" t="s">
        <v>245</v>
      </c>
      <c r="I45" s="8"/>
      <c r="J45" s="8" t="s">
        <v>246</v>
      </c>
      <c r="K45" s="8" t="s">
        <v>1</v>
      </c>
    </row>
    <row r="46" ht="84" customHeight="1" spans="1:11">
      <c r="A46" s="6" t="s">
        <v>247</v>
      </c>
      <c r="B46" s="7" t="s">
        <v>248</v>
      </c>
      <c r="C46" s="7"/>
      <c r="D46" s="7" t="s">
        <v>236</v>
      </c>
      <c r="E46" s="7" t="s">
        <v>249</v>
      </c>
      <c r="F46" s="6" t="s">
        <v>133</v>
      </c>
      <c r="G46" s="16" t="s">
        <v>250</v>
      </c>
      <c r="H46" s="8" t="s">
        <v>251</v>
      </c>
      <c r="I46" s="8"/>
      <c r="J46" s="8" t="s">
        <v>252</v>
      </c>
      <c r="K46" s="8" t="s">
        <v>1</v>
      </c>
    </row>
    <row r="47" ht="39" customHeight="1" spans="1:11">
      <c r="A47" s="6" t="s">
        <v>253</v>
      </c>
      <c r="B47" s="7" t="s">
        <v>254</v>
      </c>
      <c r="C47" s="7"/>
      <c r="D47" s="7" t="s">
        <v>255</v>
      </c>
      <c r="E47" s="7" t="s">
        <v>256</v>
      </c>
      <c r="F47" s="6" t="s">
        <v>133</v>
      </c>
      <c r="G47" s="8" t="s">
        <v>152</v>
      </c>
      <c r="H47" s="8" t="s">
        <v>257</v>
      </c>
      <c r="I47" s="8"/>
      <c r="J47" s="8" t="s">
        <v>258</v>
      </c>
      <c r="K47" s="8" t="s">
        <v>1</v>
      </c>
    </row>
    <row r="48" ht="21" customHeight="1" spans="1:11">
      <c r="A48" s="6" t="s">
        <v>1</v>
      </c>
      <c r="B48" s="7" t="s">
        <v>259</v>
      </c>
      <c r="C48" s="7"/>
      <c r="D48" s="7" t="s">
        <v>260</v>
      </c>
      <c r="E48" s="7" t="s">
        <v>1</v>
      </c>
      <c r="F48" s="6" t="s">
        <v>1</v>
      </c>
      <c r="G48" s="17" t="s">
        <v>1</v>
      </c>
      <c r="H48" s="8" t="s">
        <v>1</v>
      </c>
      <c r="I48" s="8"/>
      <c r="J48" s="8" t="s">
        <v>1</v>
      </c>
      <c r="K48" s="8" t="s">
        <v>1</v>
      </c>
    </row>
    <row r="49" ht="50" customHeight="1" spans="1:11">
      <c r="A49" s="6" t="s">
        <v>261</v>
      </c>
      <c r="B49" s="7" t="s">
        <v>262</v>
      </c>
      <c r="C49" s="7"/>
      <c r="D49" s="7" t="s">
        <v>263</v>
      </c>
      <c r="E49" s="7" t="s">
        <v>264</v>
      </c>
      <c r="F49" s="6" t="s">
        <v>133</v>
      </c>
      <c r="G49" s="10" t="s">
        <v>265</v>
      </c>
      <c r="H49" s="8" t="s">
        <v>266</v>
      </c>
      <c r="I49" s="8"/>
      <c r="J49" s="8" t="s">
        <v>266</v>
      </c>
      <c r="K49" s="8" t="s">
        <v>1</v>
      </c>
    </row>
    <row r="50" ht="27" customHeight="1" spans="1:11">
      <c r="A50" s="6" t="s">
        <v>267</v>
      </c>
      <c r="B50" s="7" t="s">
        <v>268</v>
      </c>
      <c r="C50" s="7"/>
      <c r="D50" s="7" t="s">
        <v>269</v>
      </c>
      <c r="E50" s="7" t="s">
        <v>270</v>
      </c>
      <c r="F50" s="6" t="s">
        <v>133</v>
      </c>
      <c r="G50" s="10" t="s">
        <v>265</v>
      </c>
      <c r="H50" s="8" t="s">
        <v>271</v>
      </c>
      <c r="I50" s="8"/>
      <c r="J50" s="8" t="s">
        <v>271</v>
      </c>
      <c r="K50" s="8" t="s">
        <v>1</v>
      </c>
    </row>
    <row r="51" ht="21" customHeight="1" spans="1:11">
      <c r="A51" s="6" t="s">
        <v>272</v>
      </c>
      <c r="B51" s="7" t="s">
        <v>273</v>
      </c>
      <c r="C51" s="7"/>
      <c r="D51" s="7" t="s">
        <v>274</v>
      </c>
      <c r="E51" s="7" t="s">
        <v>1</v>
      </c>
      <c r="F51" s="6" t="s">
        <v>275</v>
      </c>
      <c r="G51" s="10" t="s">
        <v>265</v>
      </c>
      <c r="H51" s="8" t="s">
        <v>1</v>
      </c>
      <c r="I51" s="8"/>
      <c r="J51" s="8" t="s">
        <v>1</v>
      </c>
      <c r="K51" s="8" t="s">
        <v>1</v>
      </c>
    </row>
    <row r="52" ht="27" customHeight="1" spans="1:11">
      <c r="A52" s="6" t="s">
        <v>276</v>
      </c>
      <c r="B52" s="7" t="s">
        <v>277</v>
      </c>
      <c r="C52" s="7"/>
      <c r="D52" s="7" t="s">
        <v>278</v>
      </c>
      <c r="E52" s="7" t="s">
        <v>1</v>
      </c>
      <c r="F52" s="6" t="s">
        <v>279</v>
      </c>
      <c r="G52" s="10" t="s">
        <v>265</v>
      </c>
      <c r="H52" s="8" t="s">
        <v>1</v>
      </c>
      <c r="I52" s="8"/>
      <c r="J52" s="8" t="s">
        <v>1</v>
      </c>
      <c r="K52" s="8" t="s">
        <v>1</v>
      </c>
    </row>
    <row r="53" ht="21" customHeight="1" spans="1:11">
      <c r="A53" s="6" t="s">
        <v>166</v>
      </c>
      <c r="B53" s="6"/>
      <c r="C53" s="6"/>
      <c r="D53" s="6"/>
      <c r="E53" s="6"/>
      <c r="F53" s="6"/>
      <c r="G53" s="6"/>
      <c r="H53" s="6"/>
      <c r="I53" s="6"/>
      <c r="J53" s="8" t="s">
        <v>280</v>
      </c>
      <c r="K53" s="8" t="s">
        <v>1</v>
      </c>
    </row>
    <row r="54" ht="30" customHeight="1" spans="1:11">
      <c r="A54" s="1" t="s">
        <v>121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34" customHeight="1" spans="1:11">
      <c r="A55" s="3" t="s">
        <v>48</v>
      </c>
      <c r="B55" s="3"/>
      <c r="C55" s="3" t="s">
        <v>49</v>
      </c>
      <c r="D55" s="3"/>
      <c r="E55" s="3"/>
      <c r="F55" s="3"/>
      <c r="G55" s="3"/>
      <c r="H55" s="3"/>
      <c r="I55" s="4" t="s">
        <v>281</v>
      </c>
      <c r="J55" s="4"/>
      <c r="K55" s="4"/>
    </row>
    <row r="56" ht="21" customHeight="1" spans="1:11">
      <c r="A56" s="5" t="s">
        <v>19</v>
      </c>
      <c r="B56" s="5" t="s">
        <v>30</v>
      </c>
      <c r="C56" s="5"/>
      <c r="D56" s="5" t="s">
        <v>123</v>
      </c>
      <c r="E56" s="5" t="s">
        <v>124</v>
      </c>
      <c r="F56" s="5" t="s">
        <v>125</v>
      </c>
      <c r="G56" s="5" t="s">
        <v>126</v>
      </c>
      <c r="H56" s="5" t="s">
        <v>53</v>
      </c>
      <c r="I56" s="5"/>
      <c r="J56" s="5"/>
      <c r="K56" s="5"/>
    </row>
    <row r="57" ht="17" customHeight="1" spans="1:11">
      <c r="A57" s="5"/>
      <c r="B57" s="5"/>
      <c r="C57" s="5"/>
      <c r="D57" s="5"/>
      <c r="E57" s="5"/>
      <c r="F57" s="5"/>
      <c r="G57" s="5"/>
      <c r="H57" s="5" t="s">
        <v>127</v>
      </c>
      <c r="I57" s="5"/>
      <c r="J57" s="5" t="s">
        <v>128</v>
      </c>
      <c r="K57" s="5" t="s">
        <v>129</v>
      </c>
    </row>
    <row r="58" ht="23" customHeight="1" spans="1:11">
      <c r="A58" s="5"/>
      <c r="B58" s="5"/>
      <c r="C58" s="5"/>
      <c r="D58" s="5"/>
      <c r="E58" s="5"/>
      <c r="F58" s="5"/>
      <c r="G58" s="5"/>
      <c r="H58" s="5"/>
      <c r="I58" s="5"/>
      <c r="J58" s="5"/>
      <c r="K58" s="5" t="s">
        <v>89</v>
      </c>
    </row>
    <row r="59" ht="23" customHeight="1" spans="1:11">
      <c r="A59" s="6" t="s">
        <v>282</v>
      </c>
      <c r="B59" s="7" t="s">
        <v>283</v>
      </c>
      <c r="C59" s="7"/>
      <c r="D59" s="7" t="s">
        <v>284</v>
      </c>
      <c r="E59" s="7" t="s">
        <v>1</v>
      </c>
      <c r="F59" s="6" t="s">
        <v>285</v>
      </c>
      <c r="G59" s="17" t="s">
        <v>286</v>
      </c>
      <c r="H59" s="8" t="s">
        <v>287</v>
      </c>
      <c r="I59" s="8"/>
      <c r="J59" s="8" t="s">
        <v>288</v>
      </c>
      <c r="K59" s="8" t="s">
        <v>1</v>
      </c>
    </row>
    <row r="60" ht="72" customHeight="1" spans="1:11">
      <c r="A60" s="6" t="s">
        <v>289</v>
      </c>
      <c r="B60" s="7" t="s">
        <v>290</v>
      </c>
      <c r="C60" s="7"/>
      <c r="D60" s="7" t="s">
        <v>291</v>
      </c>
      <c r="E60" s="7" t="s">
        <v>292</v>
      </c>
      <c r="F60" s="6" t="s">
        <v>133</v>
      </c>
      <c r="G60" s="8" t="s">
        <v>293</v>
      </c>
      <c r="H60" s="8" t="s">
        <v>294</v>
      </c>
      <c r="I60" s="8"/>
      <c r="J60" s="8" t="s">
        <v>295</v>
      </c>
      <c r="K60" s="8" t="s">
        <v>1</v>
      </c>
    </row>
    <row r="61" ht="151" customHeight="1" spans="1:11">
      <c r="A61" s="6" t="s">
        <v>296</v>
      </c>
      <c r="B61" s="7" t="s">
        <v>297</v>
      </c>
      <c r="C61" s="7"/>
      <c r="D61" s="7" t="s">
        <v>298</v>
      </c>
      <c r="E61" s="7" t="s">
        <v>299</v>
      </c>
      <c r="F61" s="6" t="s">
        <v>133</v>
      </c>
      <c r="G61" s="8" t="s">
        <v>300</v>
      </c>
      <c r="H61" s="8" t="s">
        <v>301</v>
      </c>
      <c r="I61" s="8"/>
      <c r="J61" s="8" t="s">
        <v>302</v>
      </c>
      <c r="K61" s="8" t="s">
        <v>1</v>
      </c>
    </row>
    <row r="62" ht="21" customHeight="1" spans="1:11">
      <c r="A62" s="6" t="s">
        <v>303</v>
      </c>
      <c r="B62" s="7" t="s">
        <v>304</v>
      </c>
      <c r="C62" s="7"/>
      <c r="D62" s="7" t="s">
        <v>305</v>
      </c>
      <c r="E62" s="7" t="s">
        <v>1</v>
      </c>
      <c r="F62" s="6" t="s">
        <v>279</v>
      </c>
      <c r="G62" s="10" t="s">
        <v>265</v>
      </c>
      <c r="H62" s="8" t="s">
        <v>1</v>
      </c>
      <c r="I62" s="8"/>
      <c r="J62" s="8" t="s">
        <v>1</v>
      </c>
      <c r="K62" s="8" t="s">
        <v>1</v>
      </c>
    </row>
    <row r="63" ht="21" customHeight="1" spans="1:11">
      <c r="A63" s="6" t="s">
        <v>306</v>
      </c>
      <c r="B63" s="7" t="s">
        <v>307</v>
      </c>
      <c r="C63" s="7"/>
      <c r="D63" s="7" t="s">
        <v>308</v>
      </c>
      <c r="E63" s="7" t="s">
        <v>1</v>
      </c>
      <c r="F63" s="6" t="s">
        <v>279</v>
      </c>
      <c r="G63" s="10" t="s">
        <v>265</v>
      </c>
      <c r="H63" s="8" t="s">
        <v>1</v>
      </c>
      <c r="I63" s="8"/>
      <c r="J63" s="8" t="s">
        <v>1</v>
      </c>
      <c r="K63" s="8" t="s">
        <v>1</v>
      </c>
    </row>
    <row r="64" ht="21" customHeight="1" spans="1:11">
      <c r="A64" s="6" t="s">
        <v>309</v>
      </c>
      <c r="B64" s="7" t="s">
        <v>310</v>
      </c>
      <c r="C64" s="7"/>
      <c r="D64" s="7" t="s">
        <v>311</v>
      </c>
      <c r="E64" s="7" t="s">
        <v>1</v>
      </c>
      <c r="F64" s="6" t="s">
        <v>279</v>
      </c>
      <c r="G64" s="10" t="s">
        <v>265</v>
      </c>
      <c r="H64" s="8" t="s">
        <v>1</v>
      </c>
      <c r="I64" s="8"/>
      <c r="J64" s="8" t="s">
        <v>1</v>
      </c>
      <c r="K64" s="8" t="s">
        <v>1</v>
      </c>
    </row>
    <row r="65" ht="27" customHeight="1" spans="1:11">
      <c r="A65" s="6" t="s">
        <v>312</v>
      </c>
      <c r="B65" s="7" t="s">
        <v>313</v>
      </c>
      <c r="C65" s="7"/>
      <c r="D65" s="7" t="s">
        <v>314</v>
      </c>
      <c r="E65" s="7" t="s">
        <v>1</v>
      </c>
      <c r="F65" s="6" t="s">
        <v>133</v>
      </c>
      <c r="G65" s="10" t="s">
        <v>265</v>
      </c>
      <c r="H65" s="8" t="s">
        <v>1</v>
      </c>
      <c r="I65" s="8"/>
      <c r="J65" s="8" t="s">
        <v>1</v>
      </c>
      <c r="K65" s="8" t="s">
        <v>1</v>
      </c>
    </row>
    <row r="66" ht="21" customHeight="1" spans="1:11">
      <c r="A66" s="6" t="s">
        <v>315</v>
      </c>
      <c r="B66" s="7" t="s">
        <v>316</v>
      </c>
      <c r="C66" s="7"/>
      <c r="D66" s="7" t="s">
        <v>317</v>
      </c>
      <c r="E66" s="7" t="s">
        <v>1</v>
      </c>
      <c r="F66" s="6" t="s">
        <v>145</v>
      </c>
      <c r="G66" s="10" t="s">
        <v>265</v>
      </c>
      <c r="H66" s="8" t="s">
        <v>1</v>
      </c>
      <c r="I66" s="8"/>
      <c r="J66" s="8" t="s">
        <v>1</v>
      </c>
      <c r="K66" s="8" t="s">
        <v>1</v>
      </c>
    </row>
    <row r="67" ht="21" customHeight="1" spans="1:11">
      <c r="A67" s="6" t="s">
        <v>318</v>
      </c>
      <c r="B67" s="7" t="s">
        <v>319</v>
      </c>
      <c r="C67" s="7"/>
      <c r="D67" s="7" t="s">
        <v>320</v>
      </c>
      <c r="E67" s="7" t="s">
        <v>1</v>
      </c>
      <c r="F67" s="6" t="s">
        <v>279</v>
      </c>
      <c r="G67" s="10" t="s">
        <v>265</v>
      </c>
      <c r="H67" s="8" t="s">
        <v>1</v>
      </c>
      <c r="I67" s="8"/>
      <c r="J67" s="8" t="s">
        <v>1</v>
      </c>
      <c r="K67" s="8" t="s">
        <v>1</v>
      </c>
    </row>
    <row r="68" ht="21" customHeight="1" spans="1:11">
      <c r="A68" s="6" t="s">
        <v>1</v>
      </c>
      <c r="B68" s="7" t="s">
        <v>321</v>
      </c>
      <c r="C68" s="7"/>
      <c r="D68" s="7" t="s">
        <v>80</v>
      </c>
      <c r="E68" s="7" t="s">
        <v>1</v>
      </c>
      <c r="F68" s="6" t="s">
        <v>1</v>
      </c>
      <c r="G68" s="17" t="s">
        <v>1</v>
      </c>
      <c r="H68" s="8" t="s">
        <v>1</v>
      </c>
      <c r="I68" s="8"/>
      <c r="J68" s="8" t="s">
        <v>81</v>
      </c>
      <c r="K68" s="8" t="s">
        <v>1</v>
      </c>
    </row>
    <row r="69" ht="21" customHeight="1" spans="1:11">
      <c r="A69" s="6" t="s">
        <v>1</v>
      </c>
      <c r="B69" s="7" t="s">
        <v>322</v>
      </c>
      <c r="C69" s="7"/>
      <c r="D69" s="7" t="s">
        <v>323</v>
      </c>
      <c r="E69" s="7" t="s">
        <v>1</v>
      </c>
      <c r="F69" s="6" t="s">
        <v>1</v>
      </c>
      <c r="G69" s="17" t="s">
        <v>1</v>
      </c>
      <c r="H69" s="8" t="s">
        <v>1</v>
      </c>
      <c r="I69" s="8"/>
      <c r="J69" s="8" t="s">
        <v>1</v>
      </c>
      <c r="K69" s="8" t="s">
        <v>1</v>
      </c>
    </row>
    <row r="70" ht="21" customHeight="1" spans="1:11">
      <c r="A70" s="6" t="s">
        <v>1</v>
      </c>
      <c r="B70" s="7" t="s">
        <v>324</v>
      </c>
      <c r="C70" s="7"/>
      <c r="D70" s="7" t="s">
        <v>325</v>
      </c>
      <c r="E70" s="7" t="s">
        <v>1</v>
      </c>
      <c r="F70" s="6" t="s">
        <v>1</v>
      </c>
      <c r="G70" s="17" t="s">
        <v>1</v>
      </c>
      <c r="H70" s="8" t="s">
        <v>1</v>
      </c>
      <c r="I70" s="8"/>
      <c r="J70" s="8" t="s">
        <v>326</v>
      </c>
      <c r="K70" s="8" t="s">
        <v>1</v>
      </c>
    </row>
    <row r="71" ht="61" customHeight="1" spans="1:11">
      <c r="A71" s="6" t="s">
        <v>327</v>
      </c>
      <c r="B71" s="7" t="s">
        <v>328</v>
      </c>
      <c r="C71" s="7"/>
      <c r="D71" s="7" t="s">
        <v>329</v>
      </c>
      <c r="E71" s="7" t="s">
        <v>330</v>
      </c>
      <c r="F71" s="6" t="s">
        <v>279</v>
      </c>
      <c r="G71" s="17" t="s">
        <v>55</v>
      </c>
      <c r="H71" s="8" t="s">
        <v>326</v>
      </c>
      <c r="I71" s="8"/>
      <c r="J71" s="8" t="s">
        <v>326</v>
      </c>
      <c r="K71" s="8" t="s">
        <v>1</v>
      </c>
    </row>
    <row r="72" ht="21" customHeight="1" spans="1:11">
      <c r="A72" s="6" t="s">
        <v>1</v>
      </c>
      <c r="B72" s="7" t="s">
        <v>331</v>
      </c>
      <c r="C72" s="7"/>
      <c r="D72" s="7" t="s">
        <v>332</v>
      </c>
      <c r="E72" s="7" t="s">
        <v>1</v>
      </c>
      <c r="F72" s="6" t="s">
        <v>1</v>
      </c>
      <c r="G72" s="17" t="s">
        <v>1</v>
      </c>
      <c r="H72" s="8" t="s">
        <v>1</v>
      </c>
      <c r="I72" s="8"/>
      <c r="J72" s="8" t="s">
        <v>1</v>
      </c>
      <c r="K72" s="8" t="s">
        <v>1</v>
      </c>
    </row>
    <row r="73" ht="21" customHeight="1" spans="1:11">
      <c r="A73" s="6" t="s">
        <v>333</v>
      </c>
      <c r="B73" s="7" t="s">
        <v>334</v>
      </c>
      <c r="C73" s="7"/>
      <c r="D73" s="7" t="s">
        <v>335</v>
      </c>
      <c r="E73" s="7" t="s">
        <v>1</v>
      </c>
      <c r="F73" s="6" t="s">
        <v>279</v>
      </c>
      <c r="G73" s="10" t="s">
        <v>265</v>
      </c>
      <c r="H73" s="8" t="s">
        <v>1</v>
      </c>
      <c r="I73" s="8"/>
      <c r="J73" s="8" t="s">
        <v>1</v>
      </c>
      <c r="K73" s="8" t="s">
        <v>1</v>
      </c>
    </row>
    <row r="74" ht="60" customHeight="1" spans="1:11">
      <c r="A74" s="6" t="s">
        <v>336</v>
      </c>
      <c r="B74" s="7" t="s">
        <v>334</v>
      </c>
      <c r="C74" s="7"/>
      <c r="D74" s="7" t="s">
        <v>337</v>
      </c>
      <c r="E74" s="7" t="s">
        <v>338</v>
      </c>
      <c r="F74" s="6" t="s">
        <v>279</v>
      </c>
      <c r="G74" s="17" t="s">
        <v>55</v>
      </c>
      <c r="H74" s="8" t="s">
        <v>1</v>
      </c>
      <c r="I74" s="8"/>
      <c r="J74" s="8" t="s">
        <v>1</v>
      </c>
      <c r="K74" s="8" t="s">
        <v>1</v>
      </c>
    </row>
    <row r="75" ht="21" customHeight="1" spans="1:11">
      <c r="A75" s="6" t="s">
        <v>166</v>
      </c>
      <c r="B75" s="6"/>
      <c r="C75" s="6"/>
      <c r="D75" s="6"/>
      <c r="E75" s="6"/>
      <c r="F75" s="6"/>
      <c r="G75" s="6"/>
      <c r="H75" s="6"/>
      <c r="I75" s="6"/>
      <c r="J75" s="8" t="s">
        <v>339</v>
      </c>
      <c r="K75" s="8" t="s">
        <v>1</v>
      </c>
    </row>
    <row r="76" ht="30" customHeight="1" spans="1:11">
      <c r="A76" s="1" t="s">
        <v>121</v>
      </c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34" customHeight="1" spans="1:11">
      <c r="A77" s="3" t="s">
        <v>48</v>
      </c>
      <c r="B77" s="3"/>
      <c r="C77" s="3" t="s">
        <v>49</v>
      </c>
      <c r="D77" s="3"/>
      <c r="E77" s="3"/>
      <c r="F77" s="3"/>
      <c r="G77" s="3"/>
      <c r="H77" s="3"/>
      <c r="I77" s="4" t="s">
        <v>340</v>
      </c>
      <c r="J77" s="4"/>
      <c r="K77" s="4"/>
    </row>
    <row r="78" ht="21" customHeight="1" spans="1:11">
      <c r="A78" s="5" t="s">
        <v>19</v>
      </c>
      <c r="B78" s="5" t="s">
        <v>30</v>
      </c>
      <c r="C78" s="5"/>
      <c r="D78" s="5" t="s">
        <v>123</v>
      </c>
      <c r="E78" s="5" t="s">
        <v>124</v>
      </c>
      <c r="F78" s="5" t="s">
        <v>125</v>
      </c>
      <c r="G78" s="5" t="s">
        <v>126</v>
      </c>
      <c r="H78" s="5" t="s">
        <v>53</v>
      </c>
      <c r="I78" s="5"/>
      <c r="J78" s="5"/>
      <c r="K78" s="5"/>
    </row>
    <row r="79" ht="17" customHeight="1" spans="1:11">
      <c r="A79" s="5"/>
      <c r="B79" s="5"/>
      <c r="C79" s="5"/>
      <c r="D79" s="5"/>
      <c r="E79" s="5"/>
      <c r="F79" s="5"/>
      <c r="G79" s="5"/>
      <c r="H79" s="5" t="s">
        <v>127</v>
      </c>
      <c r="I79" s="5"/>
      <c r="J79" s="5" t="s">
        <v>128</v>
      </c>
      <c r="K79" s="5" t="s">
        <v>129</v>
      </c>
    </row>
    <row r="80" ht="23" customHeight="1" spans="1:11">
      <c r="A80" s="5"/>
      <c r="B80" s="5"/>
      <c r="C80" s="5"/>
      <c r="D80" s="5"/>
      <c r="E80" s="5"/>
      <c r="F80" s="5"/>
      <c r="G80" s="5"/>
      <c r="H80" s="5"/>
      <c r="I80" s="5"/>
      <c r="J80" s="5"/>
      <c r="K80" s="5" t="s">
        <v>89</v>
      </c>
    </row>
    <row r="81" ht="27" customHeight="1" spans="1:11">
      <c r="A81" s="6" t="s">
        <v>1</v>
      </c>
      <c r="B81" s="7" t="s">
        <v>1</v>
      </c>
      <c r="C81" s="7"/>
      <c r="D81" s="7" t="s">
        <v>1</v>
      </c>
      <c r="E81" s="7" t="s">
        <v>341</v>
      </c>
      <c r="F81" s="6" t="s">
        <v>1</v>
      </c>
      <c r="G81" s="17" t="s">
        <v>1</v>
      </c>
      <c r="H81" s="8" t="s">
        <v>1</v>
      </c>
      <c r="I81" s="8"/>
      <c r="J81" s="8" t="s">
        <v>1</v>
      </c>
      <c r="K81" s="8" t="s">
        <v>1</v>
      </c>
    </row>
    <row r="82" ht="21" customHeight="1" spans="1:11">
      <c r="A82" s="6" t="s">
        <v>342</v>
      </c>
      <c r="B82" s="7" t="s">
        <v>343</v>
      </c>
      <c r="C82" s="7"/>
      <c r="D82" s="7" t="s">
        <v>344</v>
      </c>
      <c r="E82" s="7" t="s">
        <v>1</v>
      </c>
      <c r="F82" s="6" t="s">
        <v>279</v>
      </c>
      <c r="G82" s="10" t="s">
        <v>265</v>
      </c>
      <c r="H82" s="8" t="s">
        <v>1</v>
      </c>
      <c r="I82" s="8"/>
      <c r="J82" s="8" t="s">
        <v>1</v>
      </c>
      <c r="K82" s="8" t="s">
        <v>1</v>
      </c>
    </row>
    <row r="83" ht="27" customHeight="1" spans="1:11">
      <c r="A83" s="6" t="s">
        <v>345</v>
      </c>
      <c r="B83" s="7" t="s">
        <v>346</v>
      </c>
      <c r="C83" s="7"/>
      <c r="D83" s="7" t="s">
        <v>347</v>
      </c>
      <c r="E83" s="7" t="s">
        <v>1</v>
      </c>
      <c r="F83" s="6" t="s">
        <v>279</v>
      </c>
      <c r="G83" s="10" t="s">
        <v>265</v>
      </c>
      <c r="H83" s="8" t="s">
        <v>1</v>
      </c>
      <c r="I83" s="8"/>
      <c r="J83" s="8" t="s">
        <v>1</v>
      </c>
      <c r="K83" s="8" t="s">
        <v>1</v>
      </c>
    </row>
    <row r="84" ht="21" customHeight="1" spans="1:11">
      <c r="A84" s="6" t="s">
        <v>348</v>
      </c>
      <c r="B84" s="7" t="s">
        <v>349</v>
      </c>
      <c r="C84" s="7"/>
      <c r="D84" s="7" t="s">
        <v>350</v>
      </c>
      <c r="E84" s="7" t="s">
        <v>1</v>
      </c>
      <c r="F84" s="6" t="s">
        <v>279</v>
      </c>
      <c r="G84" s="10" t="s">
        <v>265</v>
      </c>
      <c r="H84" s="8" t="s">
        <v>1</v>
      </c>
      <c r="I84" s="8"/>
      <c r="J84" s="8" t="s">
        <v>1</v>
      </c>
      <c r="K84" s="8" t="s">
        <v>1</v>
      </c>
    </row>
    <row r="85" ht="21" customHeight="1" spans="1:11">
      <c r="A85" s="6" t="s">
        <v>351</v>
      </c>
      <c r="B85" s="7" t="s">
        <v>352</v>
      </c>
      <c r="C85" s="7"/>
      <c r="D85" s="7" t="s">
        <v>353</v>
      </c>
      <c r="E85" s="7" t="s">
        <v>1</v>
      </c>
      <c r="F85" s="6" t="s">
        <v>279</v>
      </c>
      <c r="G85" s="10" t="s">
        <v>265</v>
      </c>
      <c r="H85" s="8" t="s">
        <v>1</v>
      </c>
      <c r="I85" s="8"/>
      <c r="J85" s="8" t="s">
        <v>1</v>
      </c>
      <c r="K85" s="8" t="s">
        <v>1</v>
      </c>
    </row>
    <row r="86" ht="21" customHeight="1" spans="1:11">
      <c r="A86" s="6" t="s">
        <v>354</v>
      </c>
      <c r="B86" s="7" t="s">
        <v>355</v>
      </c>
      <c r="C86" s="7"/>
      <c r="D86" s="7" t="s">
        <v>356</v>
      </c>
      <c r="E86" s="7" t="s">
        <v>1</v>
      </c>
      <c r="F86" s="6" t="s">
        <v>279</v>
      </c>
      <c r="G86" s="10" t="s">
        <v>265</v>
      </c>
      <c r="H86" s="8" t="s">
        <v>357</v>
      </c>
      <c r="I86" s="8"/>
      <c r="J86" s="8" t="s">
        <v>357</v>
      </c>
      <c r="K86" s="8" t="s">
        <v>1</v>
      </c>
    </row>
    <row r="87" ht="21" customHeight="1" spans="1:11">
      <c r="A87" s="6" t="s">
        <v>358</v>
      </c>
      <c r="B87" s="7" t="s">
        <v>359</v>
      </c>
      <c r="C87" s="7"/>
      <c r="D87" s="7" t="s">
        <v>23</v>
      </c>
      <c r="E87" s="7" t="s">
        <v>1</v>
      </c>
      <c r="F87" s="6" t="s">
        <v>279</v>
      </c>
      <c r="G87" s="10" t="s">
        <v>265</v>
      </c>
      <c r="H87" s="8" t="s">
        <v>1</v>
      </c>
      <c r="I87" s="8"/>
      <c r="J87" s="8" t="s">
        <v>1</v>
      </c>
      <c r="K87" s="8" t="s">
        <v>1</v>
      </c>
    </row>
    <row r="88" ht="21" customHeight="1" spans="1:11">
      <c r="A88" s="6" t="s">
        <v>1</v>
      </c>
      <c r="B88" s="7" t="s">
        <v>1</v>
      </c>
      <c r="C88" s="7"/>
      <c r="D88" s="7" t="s">
        <v>360</v>
      </c>
      <c r="E88" s="7" t="s">
        <v>1</v>
      </c>
      <c r="F88" s="6" t="s">
        <v>1</v>
      </c>
      <c r="G88" s="17" t="s">
        <v>1</v>
      </c>
      <c r="H88" s="8" t="s">
        <v>1</v>
      </c>
      <c r="I88" s="8"/>
      <c r="J88" s="8" t="s">
        <v>361</v>
      </c>
      <c r="K88" s="8" t="s">
        <v>1</v>
      </c>
    </row>
    <row r="89" ht="21" customHeight="1" spans="1:11">
      <c r="A89" s="6" t="s">
        <v>166</v>
      </c>
      <c r="B89" s="6"/>
      <c r="C89" s="6"/>
      <c r="D89" s="6"/>
      <c r="E89" s="6"/>
      <c r="F89" s="6"/>
      <c r="G89" s="6"/>
      <c r="H89" s="6"/>
      <c r="I89" s="6"/>
      <c r="J89" s="8" t="s">
        <v>357</v>
      </c>
      <c r="K89" s="8" t="s">
        <v>1</v>
      </c>
    </row>
    <row r="90" ht="27" customHeight="1" spans="1:11">
      <c r="A90" s="6" t="s">
        <v>362</v>
      </c>
      <c r="B90" s="6"/>
      <c r="C90" s="6"/>
      <c r="D90" s="6"/>
      <c r="E90" s="6"/>
      <c r="F90" s="6"/>
      <c r="G90" s="6"/>
      <c r="H90" s="6"/>
      <c r="I90" s="6"/>
      <c r="J90" s="8" t="s">
        <v>363</v>
      </c>
      <c r="K90" s="8" t="s">
        <v>1</v>
      </c>
    </row>
  </sheetData>
  <mergeCells count="189">
    <mergeCell ref="A1:K1"/>
    <mergeCell ref="A2:B2"/>
    <mergeCell ref="C2:H2"/>
    <mergeCell ref="I2:K2"/>
    <mergeCell ref="H3:K3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A16:I16"/>
    <mergeCell ref="A17:K17"/>
    <mergeCell ref="A18:B18"/>
    <mergeCell ref="C18:H18"/>
    <mergeCell ref="I18:K18"/>
    <mergeCell ref="H19:K19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A32:I32"/>
    <mergeCell ref="A33:K33"/>
    <mergeCell ref="A34:B34"/>
    <mergeCell ref="C34:H34"/>
    <mergeCell ref="I34:K34"/>
    <mergeCell ref="H35:K35"/>
    <mergeCell ref="B38:C38"/>
    <mergeCell ref="H38:I38"/>
    <mergeCell ref="B39:C39"/>
    <mergeCell ref="H39:I3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H50:I50"/>
    <mergeCell ref="B51:C51"/>
    <mergeCell ref="H51:I51"/>
    <mergeCell ref="B52:C52"/>
    <mergeCell ref="H52:I52"/>
    <mergeCell ref="A53:I53"/>
    <mergeCell ref="A54:K54"/>
    <mergeCell ref="A55:B55"/>
    <mergeCell ref="C55:H55"/>
    <mergeCell ref="I55:K55"/>
    <mergeCell ref="H56:K56"/>
    <mergeCell ref="B59:C59"/>
    <mergeCell ref="H59:I59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65:C65"/>
    <mergeCell ref="H65:I65"/>
    <mergeCell ref="B66:C66"/>
    <mergeCell ref="H66:I66"/>
    <mergeCell ref="B67:C67"/>
    <mergeCell ref="H67:I67"/>
    <mergeCell ref="B68:C68"/>
    <mergeCell ref="H68:I68"/>
    <mergeCell ref="B69:C69"/>
    <mergeCell ref="H69:I69"/>
    <mergeCell ref="B70:C70"/>
    <mergeCell ref="H70:I70"/>
    <mergeCell ref="B71:C71"/>
    <mergeCell ref="H71:I71"/>
    <mergeCell ref="B72:C72"/>
    <mergeCell ref="H72:I72"/>
    <mergeCell ref="B73:C73"/>
    <mergeCell ref="H73:I73"/>
    <mergeCell ref="B74:C74"/>
    <mergeCell ref="H74:I74"/>
    <mergeCell ref="A75:I75"/>
    <mergeCell ref="A76:K76"/>
    <mergeCell ref="A77:B77"/>
    <mergeCell ref="C77:H77"/>
    <mergeCell ref="I77:K77"/>
    <mergeCell ref="H78:K78"/>
    <mergeCell ref="B81:C81"/>
    <mergeCell ref="H81:I81"/>
    <mergeCell ref="B82:C82"/>
    <mergeCell ref="H82:I82"/>
    <mergeCell ref="B83:C83"/>
    <mergeCell ref="H83:I83"/>
    <mergeCell ref="B84:C84"/>
    <mergeCell ref="H84:I84"/>
    <mergeCell ref="B85:C85"/>
    <mergeCell ref="H85:I85"/>
    <mergeCell ref="B86:C86"/>
    <mergeCell ref="H86:I86"/>
    <mergeCell ref="B87:C87"/>
    <mergeCell ref="H87:I87"/>
    <mergeCell ref="B88:C88"/>
    <mergeCell ref="H88:I88"/>
    <mergeCell ref="A89:I89"/>
    <mergeCell ref="A90:I90"/>
    <mergeCell ref="A3:A5"/>
    <mergeCell ref="A19:A21"/>
    <mergeCell ref="A35:A37"/>
    <mergeCell ref="A56:A58"/>
    <mergeCell ref="A78:A80"/>
    <mergeCell ref="D3:D5"/>
    <mergeCell ref="D19:D21"/>
    <mergeCell ref="D35:D37"/>
    <mergeCell ref="D56:D58"/>
    <mergeCell ref="D78:D80"/>
    <mergeCell ref="E3:E5"/>
    <mergeCell ref="E19:E21"/>
    <mergeCell ref="E35:E37"/>
    <mergeCell ref="E56:E58"/>
    <mergeCell ref="E78:E80"/>
    <mergeCell ref="F3:F5"/>
    <mergeCell ref="F19:F21"/>
    <mergeCell ref="F35:F37"/>
    <mergeCell ref="F56:F58"/>
    <mergeCell ref="F78:F80"/>
    <mergeCell ref="G3:G5"/>
    <mergeCell ref="G19:G21"/>
    <mergeCell ref="G35:G37"/>
    <mergeCell ref="G56:G58"/>
    <mergeCell ref="G78:G80"/>
    <mergeCell ref="J4:J5"/>
    <mergeCell ref="J20:J21"/>
    <mergeCell ref="J36:J37"/>
    <mergeCell ref="J57:J58"/>
    <mergeCell ref="J79:J80"/>
    <mergeCell ref="B3:C5"/>
    <mergeCell ref="H4:I5"/>
    <mergeCell ref="B19:C21"/>
    <mergeCell ref="H20:I21"/>
    <mergeCell ref="B35:C37"/>
    <mergeCell ref="H36:I37"/>
    <mergeCell ref="B56:C58"/>
    <mergeCell ref="H57:I58"/>
    <mergeCell ref="B78:C80"/>
    <mergeCell ref="H79:I80"/>
  </mergeCells>
  <printOptions horizontalCentered="1"/>
  <pageMargins left="0.629861111111111" right="0.196527777777778" top="0.747916666666667" bottom="0" header="0" footer="0"/>
  <pageSetup paperSize="9" scale="97" orientation="portrait" horizontalDpi="600"/>
  <headerFooter/>
  <rowBreaks count="5" manualBreakCount="5">
    <brk id="16" max="16383" man="1"/>
    <brk id="32" max="16383" man="1"/>
    <brk id="53" max="16383" man="1"/>
    <brk id="75" max="16383" man="1"/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opLeftCell="A43" workbookViewId="0">
      <selection activeCell="A1" sqref="A1:N1"/>
    </sheetView>
  </sheetViews>
  <sheetFormatPr defaultColWidth="9" defaultRowHeight="10.8"/>
  <cols>
    <col min="1" max="1" width="7.11458333333333" customWidth="1"/>
    <col min="2" max="2" width="6.40625" customWidth="1"/>
    <col min="3" max="3" width="8.54166666666667" customWidth="1"/>
    <col min="4" max="4" width="28.59375" customWidth="1"/>
    <col min="5" max="5" width="7.96875" customWidth="1"/>
    <col min="6" max="6" width="11.2604166666667" customWidth="1"/>
    <col min="7" max="10" width="13" customWidth="1"/>
    <col min="11" max="11" width="8.82291666666667" customWidth="1"/>
    <col min="12" max="12" width="4.26041666666667" customWidth="1"/>
    <col min="13" max="13" width="13" customWidth="1"/>
    <col min="14" max="14" width="15.7708333333333" customWidth="1"/>
  </cols>
  <sheetData>
    <row r="1" ht="30" customHeight="1" spans="1:14">
      <c r="A1" s="1" t="s">
        <v>364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3" customHeight="1" spans="1:14">
      <c r="A2" s="2" t="s">
        <v>48</v>
      </c>
      <c r="B2" s="2"/>
      <c r="C2" s="2" t="s">
        <v>49</v>
      </c>
      <c r="D2" s="2"/>
      <c r="E2" s="2"/>
      <c r="F2" s="2"/>
      <c r="G2" s="2"/>
      <c r="H2" s="2"/>
      <c r="I2" s="2"/>
      <c r="J2" s="2"/>
      <c r="K2" s="2"/>
      <c r="L2" s="4" t="s">
        <v>365</v>
      </c>
      <c r="M2" s="4"/>
      <c r="N2" s="4"/>
    </row>
    <row r="3" ht="23" customHeight="1" spans="1:14">
      <c r="A3" s="5" t="s">
        <v>19</v>
      </c>
      <c r="B3" s="5" t="s">
        <v>30</v>
      </c>
      <c r="C3" s="5"/>
      <c r="D3" s="5" t="s">
        <v>123</v>
      </c>
      <c r="E3" s="5" t="s">
        <v>366</v>
      </c>
      <c r="F3" s="5" t="s">
        <v>126</v>
      </c>
      <c r="G3" s="5" t="s">
        <v>367</v>
      </c>
      <c r="H3" s="5"/>
      <c r="I3" s="5"/>
      <c r="J3" s="5"/>
      <c r="K3" s="5"/>
      <c r="L3" s="5"/>
      <c r="M3" s="5"/>
      <c r="N3" s="5" t="s">
        <v>368</v>
      </c>
    </row>
    <row r="4" ht="23" customHeight="1" spans="1:14">
      <c r="A4" s="5"/>
      <c r="B4" s="5"/>
      <c r="C4" s="5"/>
      <c r="D4" s="5"/>
      <c r="E4" s="5"/>
      <c r="F4" s="5"/>
      <c r="G4" s="5" t="s">
        <v>369</v>
      </c>
      <c r="H4" s="5" t="s">
        <v>370</v>
      </c>
      <c r="I4" s="5" t="s">
        <v>371</v>
      </c>
      <c r="J4" s="5" t="s">
        <v>372</v>
      </c>
      <c r="K4" s="5" t="s">
        <v>373</v>
      </c>
      <c r="L4" s="5"/>
      <c r="M4" s="5" t="s">
        <v>24</v>
      </c>
      <c r="N4" s="5"/>
    </row>
    <row r="5" ht="19" customHeight="1" spans="1:14">
      <c r="A5" s="6" t="s">
        <v>55</v>
      </c>
      <c r="B5" s="7" t="s">
        <v>130</v>
      </c>
      <c r="C5" s="7"/>
      <c r="D5" s="7" t="s">
        <v>131</v>
      </c>
      <c r="E5" s="6" t="s">
        <v>133</v>
      </c>
      <c r="F5" s="8" t="s">
        <v>134</v>
      </c>
      <c r="G5" s="8" t="s">
        <v>374</v>
      </c>
      <c r="H5" s="8" t="s">
        <v>1</v>
      </c>
      <c r="I5" s="8" t="s">
        <v>1</v>
      </c>
      <c r="J5" s="8" t="s">
        <v>375</v>
      </c>
      <c r="K5" s="8" t="s">
        <v>376</v>
      </c>
      <c r="L5" s="8"/>
      <c r="M5" s="8" t="s">
        <v>60</v>
      </c>
      <c r="N5" s="8" t="s">
        <v>135</v>
      </c>
    </row>
    <row r="6" ht="19" customHeight="1" spans="1:14">
      <c r="A6" s="6"/>
      <c r="B6" s="7" t="s">
        <v>377</v>
      </c>
      <c r="C6" s="7"/>
      <c r="D6" s="7" t="s">
        <v>378</v>
      </c>
      <c r="E6" s="6" t="s">
        <v>379</v>
      </c>
      <c r="F6" s="10" t="s">
        <v>380</v>
      </c>
      <c r="G6" s="8" t="s">
        <v>374</v>
      </c>
      <c r="H6" s="8" t="s">
        <v>1</v>
      </c>
      <c r="I6" s="8" t="s">
        <v>1</v>
      </c>
      <c r="J6" s="8" t="s">
        <v>375</v>
      </c>
      <c r="K6" s="8" t="s">
        <v>376</v>
      </c>
      <c r="L6" s="8"/>
      <c r="M6" s="8" t="s">
        <v>381</v>
      </c>
      <c r="N6" s="8"/>
    </row>
    <row r="7" ht="27" customHeight="1" spans="1:14">
      <c r="A7" s="6" t="s">
        <v>73</v>
      </c>
      <c r="B7" s="7" t="s">
        <v>136</v>
      </c>
      <c r="C7" s="7"/>
      <c r="D7" s="7" t="s">
        <v>137</v>
      </c>
      <c r="E7" s="6" t="s">
        <v>133</v>
      </c>
      <c r="F7" s="16" t="s">
        <v>139</v>
      </c>
      <c r="G7" s="8" t="s">
        <v>382</v>
      </c>
      <c r="H7" s="8" t="s">
        <v>383</v>
      </c>
      <c r="I7" s="8" t="s">
        <v>384</v>
      </c>
      <c r="J7" s="8" t="s">
        <v>385</v>
      </c>
      <c r="K7" s="8" t="s">
        <v>386</v>
      </c>
      <c r="L7" s="8"/>
      <c r="M7" s="8" t="s">
        <v>141</v>
      </c>
      <c r="N7" s="8" t="s">
        <v>140</v>
      </c>
    </row>
    <row r="8" ht="19" customHeight="1" spans="1:14">
      <c r="A8" s="6"/>
      <c r="B8" s="7" t="s">
        <v>387</v>
      </c>
      <c r="C8" s="7"/>
      <c r="D8" s="7" t="s">
        <v>388</v>
      </c>
      <c r="E8" s="6" t="s">
        <v>275</v>
      </c>
      <c r="F8" s="10" t="s">
        <v>389</v>
      </c>
      <c r="G8" s="8" t="s">
        <v>390</v>
      </c>
      <c r="H8" s="8" t="s">
        <v>391</v>
      </c>
      <c r="I8" s="8" t="s">
        <v>384</v>
      </c>
      <c r="J8" s="8" t="s">
        <v>392</v>
      </c>
      <c r="K8" s="8" t="s">
        <v>393</v>
      </c>
      <c r="L8" s="8"/>
      <c r="M8" s="8" t="s">
        <v>394</v>
      </c>
      <c r="N8" s="8"/>
    </row>
    <row r="9" ht="27" customHeight="1" spans="1:14">
      <c r="A9" s="6"/>
      <c r="B9" s="7" t="s">
        <v>395</v>
      </c>
      <c r="C9" s="7"/>
      <c r="D9" s="7" t="s">
        <v>396</v>
      </c>
      <c r="E9" s="6" t="s">
        <v>379</v>
      </c>
      <c r="F9" s="10" t="s">
        <v>397</v>
      </c>
      <c r="G9" s="8" t="s">
        <v>398</v>
      </c>
      <c r="H9" s="8" t="s">
        <v>399</v>
      </c>
      <c r="I9" s="8" t="s">
        <v>1</v>
      </c>
      <c r="J9" s="8" t="s">
        <v>400</v>
      </c>
      <c r="K9" s="8" t="s">
        <v>401</v>
      </c>
      <c r="L9" s="8"/>
      <c r="M9" s="8" t="s">
        <v>402</v>
      </c>
      <c r="N9" s="8"/>
    </row>
    <row r="10" ht="19" customHeight="1" spans="1:14">
      <c r="A10" s="6" t="s">
        <v>82</v>
      </c>
      <c r="B10" s="7" t="s">
        <v>142</v>
      </c>
      <c r="C10" s="7"/>
      <c r="D10" s="7" t="s">
        <v>143</v>
      </c>
      <c r="E10" s="6" t="s">
        <v>145</v>
      </c>
      <c r="F10" s="8" t="s">
        <v>146</v>
      </c>
      <c r="G10" s="8" t="s">
        <v>403</v>
      </c>
      <c r="H10" s="8" t="s">
        <v>404</v>
      </c>
      <c r="I10" s="8" t="s">
        <v>1</v>
      </c>
      <c r="J10" s="8" t="s">
        <v>405</v>
      </c>
      <c r="K10" s="8" t="s">
        <v>406</v>
      </c>
      <c r="L10" s="8"/>
      <c r="M10" s="8" t="s">
        <v>148</v>
      </c>
      <c r="N10" s="8" t="s">
        <v>147</v>
      </c>
    </row>
    <row r="11" ht="39" customHeight="1" spans="1:14">
      <c r="A11" s="6"/>
      <c r="B11" s="7" t="s">
        <v>407</v>
      </c>
      <c r="C11" s="7"/>
      <c r="D11" s="7" t="s">
        <v>408</v>
      </c>
      <c r="E11" s="6" t="s">
        <v>379</v>
      </c>
      <c r="F11" s="10" t="s">
        <v>409</v>
      </c>
      <c r="G11" s="8" t="s">
        <v>403</v>
      </c>
      <c r="H11" s="8" t="s">
        <v>404</v>
      </c>
      <c r="I11" s="8" t="s">
        <v>1</v>
      </c>
      <c r="J11" s="8" t="s">
        <v>405</v>
      </c>
      <c r="K11" s="8" t="s">
        <v>406</v>
      </c>
      <c r="L11" s="8"/>
      <c r="M11" s="8" t="s">
        <v>410</v>
      </c>
      <c r="N11" s="8"/>
    </row>
    <row r="12" ht="19" customHeight="1" spans="1:14">
      <c r="A12" s="6" t="s">
        <v>106</v>
      </c>
      <c r="B12" s="7" t="s">
        <v>149</v>
      </c>
      <c r="C12" s="7"/>
      <c r="D12" s="7" t="s">
        <v>150</v>
      </c>
      <c r="E12" s="6" t="s">
        <v>133</v>
      </c>
      <c r="F12" s="8" t="s">
        <v>152</v>
      </c>
      <c r="G12" s="8" t="s">
        <v>411</v>
      </c>
      <c r="H12" s="8" t="s">
        <v>412</v>
      </c>
      <c r="I12" s="8" t="s">
        <v>413</v>
      </c>
      <c r="J12" s="8" t="s">
        <v>414</v>
      </c>
      <c r="K12" s="8" t="s">
        <v>415</v>
      </c>
      <c r="L12" s="8"/>
      <c r="M12" s="8" t="s">
        <v>66</v>
      </c>
      <c r="N12" s="8" t="s">
        <v>153</v>
      </c>
    </row>
    <row r="13" ht="19" customHeight="1" spans="1:14">
      <c r="A13" s="6"/>
      <c r="B13" s="7" t="s">
        <v>416</v>
      </c>
      <c r="C13" s="7"/>
      <c r="D13" s="7" t="s">
        <v>417</v>
      </c>
      <c r="E13" s="6" t="s">
        <v>379</v>
      </c>
      <c r="F13" s="10" t="s">
        <v>418</v>
      </c>
      <c r="G13" s="8" t="s">
        <v>411</v>
      </c>
      <c r="H13" s="8" t="s">
        <v>412</v>
      </c>
      <c r="I13" s="8" t="s">
        <v>413</v>
      </c>
      <c r="J13" s="8" t="s">
        <v>414</v>
      </c>
      <c r="K13" s="8" t="s">
        <v>415</v>
      </c>
      <c r="L13" s="8"/>
      <c r="M13" s="8" t="s">
        <v>419</v>
      </c>
      <c r="N13" s="8"/>
    </row>
    <row r="14" ht="19" customHeight="1" spans="1:14">
      <c r="A14" s="6" t="s">
        <v>108</v>
      </c>
      <c r="B14" s="7" t="s">
        <v>154</v>
      </c>
      <c r="C14" s="7"/>
      <c r="D14" s="7" t="s">
        <v>155</v>
      </c>
      <c r="E14" s="6" t="s">
        <v>133</v>
      </c>
      <c r="F14" s="8" t="s">
        <v>157</v>
      </c>
      <c r="G14" s="8" t="s">
        <v>420</v>
      </c>
      <c r="H14" s="8" t="s">
        <v>421</v>
      </c>
      <c r="I14" s="8" t="s">
        <v>1</v>
      </c>
      <c r="J14" s="8" t="s">
        <v>422</v>
      </c>
      <c r="K14" s="8" t="s">
        <v>423</v>
      </c>
      <c r="L14" s="8"/>
      <c r="M14" s="8" t="s">
        <v>159</v>
      </c>
      <c r="N14" s="8" t="s">
        <v>158</v>
      </c>
    </row>
    <row r="15" ht="19" customHeight="1" spans="1:14">
      <c r="A15" s="6"/>
      <c r="B15" s="7" t="s">
        <v>424</v>
      </c>
      <c r="C15" s="7"/>
      <c r="D15" s="7" t="s">
        <v>425</v>
      </c>
      <c r="E15" s="6" t="s">
        <v>379</v>
      </c>
      <c r="F15" s="10" t="s">
        <v>426</v>
      </c>
      <c r="G15" s="8" t="s">
        <v>427</v>
      </c>
      <c r="H15" s="8" t="s">
        <v>428</v>
      </c>
      <c r="I15" s="8" t="s">
        <v>1</v>
      </c>
      <c r="J15" s="8" t="s">
        <v>429</v>
      </c>
      <c r="K15" s="8" t="s">
        <v>430</v>
      </c>
      <c r="L15" s="8"/>
      <c r="M15" s="8" t="s">
        <v>431</v>
      </c>
      <c r="N15" s="8"/>
    </row>
    <row r="16" ht="39" customHeight="1" spans="1:14">
      <c r="A16" s="6"/>
      <c r="B16" s="7" t="s">
        <v>432</v>
      </c>
      <c r="C16" s="7"/>
      <c r="D16" s="7" t="s">
        <v>433</v>
      </c>
      <c r="E16" s="6" t="s">
        <v>379</v>
      </c>
      <c r="F16" s="10" t="s">
        <v>426</v>
      </c>
      <c r="G16" s="8" t="s">
        <v>434</v>
      </c>
      <c r="H16" s="8" t="s">
        <v>435</v>
      </c>
      <c r="I16" s="8" t="s">
        <v>1</v>
      </c>
      <c r="J16" s="8" t="s">
        <v>436</v>
      </c>
      <c r="K16" s="8" t="s">
        <v>437</v>
      </c>
      <c r="L16" s="8"/>
      <c r="M16" s="8" t="s">
        <v>438</v>
      </c>
      <c r="N16" s="8"/>
    </row>
    <row r="17" ht="19" customHeight="1" spans="1:14">
      <c r="A17" s="6" t="s">
        <v>111</v>
      </c>
      <c r="B17" s="7" t="s">
        <v>160</v>
      </c>
      <c r="C17" s="7"/>
      <c r="D17" s="7" t="s">
        <v>161</v>
      </c>
      <c r="E17" s="6" t="s">
        <v>133</v>
      </c>
      <c r="F17" s="10" t="s">
        <v>163</v>
      </c>
      <c r="G17" s="8" t="s">
        <v>439</v>
      </c>
      <c r="H17" s="8" t="s">
        <v>440</v>
      </c>
      <c r="I17" s="8" t="s">
        <v>441</v>
      </c>
      <c r="J17" s="8" t="s">
        <v>442</v>
      </c>
      <c r="K17" s="8" t="s">
        <v>443</v>
      </c>
      <c r="L17" s="8"/>
      <c r="M17" s="8" t="s">
        <v>165</v>
      </c>
      <c r="N17" s="8" t="s">
        <v>164</v>
      </c>
    </row>
    <row r="18" ht="27" customHeight="1" spans="1:14">
      <c r="A18" s="6"/>
      <c r="B18" s="7" t="s">
        <v>444</v>
      </c>
      <c r="C18" s="7"/>
      <c r="D18" s="7" t="s">
        <v>445</v>
      </c>
      <c r="E18" s="6" t="s">
        <v>379</v>
      </c>
      <c r="F18" s="10" t="s">
        <v>446</v>
      </c>
      <c r="G18" s="8" t="s">
        <v>447</v>
      </c>
      <c r="H18" s="8" t="s">
        <v>448</v>
      </c>
      <c r="I18" s="8" t="s">
        <v>441</v>
      </c>
      <c r="J18" s="8" t="s">
        <v>449</v>
      </c>
      <c r="K18" s="8" t="s">
        <v>450</v>
      </c>
      <c r="L18" s="8"/>
      <c r="M18" s="8" t="s">
        <v>451</v>
      </c>
      <c r="N18" s="8"/>
    </row>
    <row r="19" ht="27" customHeight="1" spans="1:14">
      <c r="A19" s="6"/>
      <c r="B19" s="7" t="s">
        <v>452</v>
      </c>
      <c r="C19" s="7"/>
      <c r="D19" s="7" t="s">
        <v>453</v>
      </c>
      <c r="E19" s="6" t="s">
        <v>379</v>
      </c>
      <c r="F19" s="10" t="s">
        <v>446</v>
      </c>
      <c r="G19" s="8" t="s">
        <v>454</v>
      </c>
      <c r="H19" s="8" t="s">
        <v>455</v>
      </c>
      <c r="I19" s="8" t="s">
        <v>1</v>
      </c>
      <c r="J19" s="8" t="s">
        <v>456</v>
      </c>
      <c r="K19" s="8" t="s">
        <v>457</v>
      </c>
      <c r="L19" s="8"/>
      <c r="M19" s="8" t="s">
        <v>458</v>
      </c>
      <c r="N19" s="8"/>
    </row>
    <row r="20" ht="30" customHeight="1" spans="1:14">
      <c r="A20" s="1" t="s">
        <v>364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ht="33" customHeight="1" spans="1:14">
      <c r="A21" s="2" t="s">
        <v>48</v>
      </c>
      <c r="B21" s="2"/>
      <c r="C21" s="2" t="s">
        <v>49</v>
      </c>
      <c r="D21" s="2"/>
      <c r="E21" s="2"/>
      <c r="F21" s="2"/>
      <c r="G21" s="2"/>
      <c r="H21" s="2"/>
      <c r="I21" s="2"/>
      <c r="J21" s="2"/>
      <c r="K21" s="2"/>
      <c r="L21" s="4" t="s">
        <v>459</v>
      </c>
      <c r="M21" s="4"/>
      <c r="N21" s="4"/>
    </row>
    <row r="22" ht="23" customHeight="1" spans="1:14">
      <c r="A22" s="5" t="s">
        <v>19</v>
      </c>
      <c r="B22" s="5" t="s">
        <v>30</v>
      </c>
      <c r="C22" s="5"/>
      <c r="D22" s="5" t="s">
        <v>123</v>
      </c>
      <c r="E22" s="5" t="s">
        <v>366</v>
      </c>
      <c r="F22" s="5" t="s">
        <v>126</v>
      </c>
      <c r="G22" s="5" t="s">
        <v>367</v>
      </c>
      <c r="H22" s="5"/>
      <c r="I22" s="5"/>
      <c r="J22" s="5"/>
      <c r="K22" s="5"/>
      <c r="L22" s="5"/>
      <c r="M22" s="5"/>
      <c r="N22" s="5" t="s">
        <v>368</v>
      </c>
    </row>
    <row r="23" ht="23" customHeight="1" spans="1:14">
      <c r="A23" s="5"/>
      <c r="B23" s="5"/>
      <c r="C23" s="5"/>
      <c r="D23" s="5"/>
      <c r="E23" s="5"/>
      <c r="F23" s="5"/>
      <c r="G23" s="5" t="s">
        <v>369</v>
      </c>
      <c r="H23" s="5" t="s">
        <v>370</v>
      </c>
      <c r="I23" s="5" t="s">
        <v>371</v>
      </c>
      <c r="J23" s="5" t="s">
        <v>372</v>
      </c>
      <c r="K23" s="5" t="s">
        <v>373</v>
      </c>
      <c r="L23" s="5"/>
      <c r="M23" s="5" t="s">
        <v>24</v>
      </c>
      <c r="N23" s="5"/>
    </row>
    <row r="24" ht="39" customHeight="1" spans="1:14">
      <c r="A24" s="6" t="s">
        <v>111</v>
      </c>
      <c r="B24" s="7" t="s">
        <v>460</v>
      </c>
      <c r="C24" s="7"/>
      <c r="D24" s="7" t="s">
        <v>461</v>
      </c>
      <c r="E24" s="6" t="s">
        <v>379</v>
      </c>
      <c r="F24" s="10" t="s">
        <v>446</v>
      </c>
      <c r="G24" s="8" t="s">
        <v>462</v>
      </c>
      <c r="H24" s="8" t="s">
        <v>463</v>
      </c>
      <c r="I24" s="8" t="s">
        <v>1</v>
      </c>
      <c r="J24" s="8" t="s">
        <v>464</v>
      </c>
      <c r="K24" s="8" t="s">
        <v>465</v>
      </c>
      <c r="L24" s="8"/>
      <c r="M24" s="8" t="s">
        <v>466</v>
      </c>
      <c r="N24" s="8" t="s">
        <v>164</v>
      </c>
    </row>
    <row r="25" ht="19" customHeight="1" spans="1:14">
      <c r="A25" s="6" t="s">
        <v>114</v>
      </c>
      <c r="B25" s="7" t="s">
        <v>170</v>
      </c>
      <c r="C25" s="7"/>
      <c r="D25" s="7" t="s">
        <v>171</v>
      </c>
      <c r="E25" s="6" t="s">
        <v>133</v>
      </c>
      <c r="F25" s="8" t="s">
        <v>157</v>
      </c>
      <c r="G25" s="8" t="s">
        <v>467</v>
      </c>
      <c r="H25" s="8" t="s">
        <v>1</v>
      </c>
      <c r="I25" s="8" t="s">
        <v>1</v>
      </c>
      <c r="J25" s="8" t="s">
        <v>468</v>
      </c>
      <c r="K25" s="8" t="s">
        <v>469</v>
      </c>
      <c r="L25" s="8"/>
      <c r="M25" s="8" t="s">
        <v>174</v>
      </c>
      <c r="N25" s="8" t="s">
        <v>173</v>
      </c>
    </row>
    <row r="26" ht="19" customHeight="1" spans="1:14">
      <c r="A26" s="6"/>
      <c r="B26" s="7" t="s">
        <v>470</v>
      </c>
      <c r="C26" s="7"/>
      <c r="D26" s="7" t="s">
        <v>471</v>
      </c>
      <c r="E26" s="6" t="s">
        <v>379</v>
      </c>
      <c r="F26" s="10" t="s">
        <v>426</v>
      </c>
      <c r="G26" s="8" t="s">
        <v>467</v>
      </c>
      <c r="H26" s="8" t="s">
        <v>1</v>
      </c>
      <c r="I26" s="8" t="s">
        <v>1</v>
      </c>
      <c r="J26" s="8" t="s">
        <v>468</v>
      </c>
      <c r="K26" s="8" t="s">
        <v>469</v>
      </c>
      <c r="L26" s="8"/>
      <c r="M26" s="8" t="s">
        <v>472</v>
      </c>
      <c r="N26" s="8"/>
    </row>
    <row r="27" ht="19" customHeight="1" spans="1:14">
      <c r="A27" s="6" t="s">
        <v>117</v>
      </c>
      <c r="B27" s="7" t="s">
        <v>175</v>
      </c>
      <c r="C27" s="7"/>
      <c r="D27" s="7" t="s">
        <v>176</v>
      </c>
      <c r="E27" s="6" t="s">
        <v>133</v>
      </c>
      <c r="F27" s="10" t="s">
        <v>163</v>
      </c>
      <c r="G27" s="8" t="s">
        <v>473</v>
      </c>
      <c r="H27" s="8" t="s">
        <v>1</v>
      </c>
      <c r="I27" s="8" t="s">
        <v>1</v>
      </c>
      <c r="J27" s="8" t="s">
        <v>474</v>
      </c>
      <c r="K27" s="8" t="s">
        <v>475</v>
      </c>
      <c r="L27" s="8"/>
      <c r="M27" s="8" t="s">
        <v>179</v>
      </c>
      <c r="N27" s="8" t="s">
        <v>178</v>
      </c>
    </row>
    <row r="28" ht="27" customHeight="1" spans="1:14">
      <c r="A28" s="6"/>
      <c r="B28" s="7" t="s">
        <v>476</v>
      </c>
      <c r="C28" s="7"/>
      <c r="D28" s="7" t="s">
        <v>477</v>
      </c>
      <c r="E28" s="6" t="s">
        <v>379</v>
      </c>
      <c r="F28" s="10" t="s">
        <v>446</v>
      </c>
      <c r="G28" s="8" t="s">
        <v>473</v>
      </c>
      <c r="H28" s="8" t="s">
        <v>1</v>
      </c>
      <c r="I28" s="8" t="s">
        <v>1</v>
      </c>
      <c r="J28" s="8" t="s">
        <v>474</v>
      </c>
      <c r="K28" s="8" t="s">
        <v>475</v>
      </c>
      <c r="L28" s="8"/>
      <c r="M28" s="8" t="s">
        <v>478</v>
      </c>
      <c r="N28" s="8"/>
    </row>
    <row r="29" ht="19" customHeight="1" spans="1:14">
      <c r="A29" s="6" t="s">
        <v>180</v>
      </c>
      <c r="B29" s="7" t="s">
        <v>181</v>
      </c>
      <c r="C29" s="7"/>
      <c r="D29" s="7" t="s">
        <v>182</v>
      </c>
      <c r="E29" s="6" t="s">
        <v>184</v>
      </c>
      <c r="F29" s="8" t="s">
        <v>185</v>
      </c>
      <c r="G29" s="8" t="s">
        <v>479</v>
      </c>
      <c r="H29" s="8" t="s">
        <v>1</v>
      </c>
      <c r="I29" s="8" t="s">
        <v>480</v>
      </c>
      <c r="J29" s="8" t="s">
        <v>481</v>
      </c>
      <c r="K29" s="8" t="s">
        <v>482</v>
      </c>
      <c r="L29" s="8"/>
      <c r="M29" s="8" t="s">
        <v>187</v>
      </c>
      <c r="N29" s="8" t="s">
        <v>186</v>
      </c>
    </row>
    <row r="30" ht="39" customHeight="1" spans="1:14">
      <c r="A30" s="6"/>
      <c r="B30" s="7" t="s">
        <v>483</v>
      </c>
      <c r="C30" s="7"/>
      <c r="D30" s="7" t="s">
        <v>484</v>
      </c>
      <c r="E30" s="6" t="s">
        <v>485</v>
      </c>
      <c r="F30" s="10" t="s">
        <v>486</v>
      </c>
      <c r="G30" s="8" t="s">
        <v>479</v>
      </c>
      <c r="H30" s="8" t="s">
        <v>1</v>
      </c>
      <c r="I30" s="8" t="s">
        <v>480</v>
      </c>
      <c r="J30" s="8" t="s">
        <v>481</v>
      </c>
      <c r="K30" s="8" t="s">
        <v>482</v>
      </c>
      <c r="L30" s="8"/>
      <c r="M30" s="8" t="s">
        <v>487</v>
      </c>
      <c r="N30" s="8"/>
    </row>
    <row r="31" ht="19" customHeight="1" spans="1:14">
      <c r="A31" s="6" t="s">
        <v>188</v>
      </c>
      <c r="B31" s="7" t="s">
        <v>189</v>
      </c>
      <c r="C31" s="7"/>
      <c r="D31" s="7" t="s">
        <v>190</v>
      </c>
      <c r="E31" s="6" t="s">
        <v>192</v>
      </c>
      <c r="F31" s="17" t="s">
        <v>193</v>
      </c>
      <c r="G31" s="8" t="s">
        <v>488</v>
      </c>
      <c r="H31" s="8" t="s">
        <v>1</v>
      </c>
      <c r="I31" s="8" t="s">
        <v>489</v>
      </c>
      <c r="J31" s="8" t="s">
        <v>490</v>
      </c>
      <c r="K31" s="8" t="s">
        <v>491</v>
      </c>
      <c r="L31" s="8"/>
      <c r="M31" s="8" t="s">
        <v>195</v>
      </c>
      <c r="N31" s="8" t="s">
        <v>194</v>
      </c>
    </row>
    <row r="32" ht="27" customHeight="1" spans="1:14">
      <c r="A32" s="6"/>
      <c r="B32" s="7" t="s">
        <v>492</v>
      </c>
      <c r="C32" s="7"/>
      <c r="D32" s="7" t="s">
        <v>493</v>
      </c>
      <c r="E32" s="6" t="s">
        <v>494</v>
      </c>
      <c r="F32" s="10" t="s">
        <v>495</v>
      </c>
      <c r="G32" s="8" t="s">
        <v>496</v>
      </c>
      <c r="H32" s="8" t="s">
        <v>1</v>
      </c>
      <c r="I32" s="8" t="s">
        <v>497</v>
      </c>
      <c r="J32" s="8" t="s">
        <v>498</v>
      </c>
      <c r="K32" s="8" t="s">
        <v>499</v>
      </c>
      <c r="L32" s="8"/>
      <c r="M32" s="8" t="s">
        <v>500</v>
      </c>
      <c r="N32" s="8"/>
    </row>
    <row r="33" ht="19" customHeight="1" spans="1:14">
      <c r="A33" s="6"/>
      <c r="B33" s="7" t="s">
        <v>501</v>
      </c>
      <c r="C33" s="7"/>
      <c r="D33" s="7" t="s">
        <v>502</v>
      </c>
      <c r="E33" s="6" t="s">
        <v>503</v>
      </c>
      <c r="F33" s="17" t="s">
        <v>1</v>
      </c>
      <c r="G33" s="8" t="s">
        <v>1</v>
      </c>
      <c r="H33" s="8" t="s">
        <v>1</v>
      </c>
      <c r="I33" s="8" t="s">
        <v>1</v>
      </c>
      <c r="J33" s="8" t="s">
        <v>1</v>
      </c>
      <c r="K33" s="8" t="s">
        <v>1</v>
      </c>
      <c r="L33" s="8"/>
      <c r="M33" s="8" t="s">
        <v>1</v>
      </c>
      <c r="N33" s="8"/>
    </row>
    <row r="34" ht="39" customHeight="1" spans="1:14">
      <c r="A34" s="6"/>
      <c r="B34" s="7" t="s">
        <v>504</v>
      </c>
      <c r="C34" s="7"/>
      <c r="D34" s="7" t="s">
        <v>505</v>
      </c>
      <c r="E34" s="6" t="s">
        <v>192</v>
      </c>
      <c r="F34" s="10" t="s">
        <v>506</v>
      </c>
      <c r="G34" s="8" t="s">
        <v>507</v>
      </c>
      <c r="H34" s="8" t="s">
        <v>1</v>
      </c>
      <c r="I34" s="8" t="s">
        <v>508</v>
      </c>
      <c r="J34" s="8" t="s">
        <v>509</v>
      </c>
      <c r="K34" s="8" t="s">
        <v>510</v>
      </c>
      <c r="L34" s="8"/>
      <c r="M34" s="8" t="s">
        <v>511</v>
      </c>
      <c r="N34" s="8"/>
    </row>
    <row r="35" ht="19" customHeight="1" spans="1:14">
      <c r="A35" s="6"/>
      <c r="B35" s="7" t="s">
        <v>512</v>
      </c>
      <c r="C35" s="7"/>
      <c r="D35" s="7" t="s">
        <v>513</v>
      </c>
      <c r="E35" s="6" t="s">
        <v>192</v>
      </c>
      <c r="F35" s="17" t="s">
        <v>1</v>
      </c>
      <c r="G35" s="8" t="s">
        <v>1</v>
      </c>
      <c r="H35" s="8" t="s">
        <v>1</v>
      </c>
      <c r="I35" s="8" t="s">
        <v>1</v>
      </c>
      <c r="J35" s="8" t="s">
        <v>1</v>
      </c>
      <c r="K35" s="8" t="s">
        <v>1</v>
      </c>
      <c r="L35" s="8"/>
      <c r="M35" s="8" t="s">
        <v>1</v>
      </c>
      <c r="N35" s="8"/>
    </row>
    <row r="36" ht="19" customHeight="1" spans="1:14">
      <c r="A36" s="6" t="s">
        <v>196</v>
      </c>
      <c r="B36" s="7" t="s">
        <v>197</v>
      </c>
      <c r="C36" s="7"/>
      <c r="D36" s="7" t="s">
        <v>198</v>
      </c>
      <c r="E36" s="6" t="s">
        <v>192</v>
      </c>
      <c r="F36" s="17" t="s">
        <v>193</v>
      </c>
      <c r="G36" s="8" t="s">
        <v>514</v>
      </c>
      <c r="H36" s="8" t="s">
        <v>515</v>
      </c>
      <c r="I36" s="8" t="s">
        <v>516</v>
      </c>
      <c r="J36" s="8" t="s">
        <v>517</v>
      </c>
      <c r="K36" s="8" t="s">
        <v>518</v>
      </c>
      <c r="L36" s="8"/>
      <c r="M36" s="8" t="s">
        <v>201</v>
      </c>
      <c r="N36" s="8" t="s">
        <v>200</v>
      </c>
    </row>
    <row r="37" ht="19" customHeight="1" spans="1:14">
      <c r="A37" s="6"/>
      <c r="B37" s="7" t="s">
        <v>519</v>
      </c>
      <c r="C37" s="7"/>
      <c r="D37" s="7" t="s">
        <v>520</v>
      </c>
      <c r="E37" s="6" t="s">
        <v>494</v>
      </c>
      <c r="F37" s="10" t="s">
        <v>521</v>
      </c>
      <c r="G37" s="8" t="s">
        <v>522</v>
      </c>
      <c r="H37" s="8" t="s">
        <v>523</v>
      </c>
      <c r="I37" s="8" t="s">
        <v>524</v>
      </c>
      <c r="J37" s="8" t="s">
        <v>525</v>
      </c>
      <c r="K37" s="8" t="s">
        <v>526</v>
      </c>
      <c r="L37" s="8"/>
      <c r="M37" s="8" t="s">
        <v>527</v>
      </c>
      <c r="N37" s="8"/>
    </row>
    <row r="38" ht="27" customHeight="1" spans="1:14">
      <c r="A38" s="6"/>
      <c r="B38" s="7" t="s">
        <v>504</v>
      </c>
      <c r="C38" s="7"/>
      <c r="D38" s="7" t="s">
        <v>528</v>
      </c>
      <c r="E38" s="6" t="s">
        <v>192</v>
      </c>
      <c r="F38" s="10" t="s">
        <v>506</v>
      </c>
      <c r="G38" s="8" t="s">
        <v>529</v>
      </c>
      <c r="H38" s="8" t="s">
        <v>530</v>
      </c>
      <c r="I38" s="8" t="s">
        <v>531</v>
      </c>
      <c r="J38" s="8" t="s">
        <v>532</v>
      </c>
      <c r="K38" s="8" t="s">
        <v>533</v>
      </c>
      <c r="L38" s="8"/>
      <c r="M38" s="8" t="s">
        <v>534</v>
      </c>
      <c r="N38" s="8"/>
    </row>
    <row r="39" ht="30" customHeight="1" spans="1:14">
      <c r="A39" s="1" t="s">
        <v>364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ht="33" customHeight="1" spans="1:14">
      <c r="A40" s="2" t="s">
        <v>48</v>
      </c>
      <c r="B40" s="2"/>
      <c r="C40" s="2" t="s">
        <v>49</v>
      </c>
      <c r="D40" s="2"/>
      <c r="E40" s="2"/>
      <c r="F40" s="2"/>
      <c r="G40" s="2"/>
      <c r="H40" s="2"/>
      <c r="I40" s="2"/>
      <c r="J40" s="2"/>
      <c r="K40" s="2"/>
      <c r="L40" s="4" t="s">
        <v>535</v>
      </c>
      <c r="M40" s="4"/>
      <c r="N40" s="4"/>
    </row>
    <row r="41" ht="23" customHeight="1" spans="1:14">
      <c r="A41" s="5" t="s">
        <v>19</v>
      </c>
      <c r="B41" s="5" t="s">
        <v>30</v>
      </c>
      <c r="C41" s="5"/>
      <c r="D41" s="5" t="s">
        <v>123</v>
      </c>
      <c r="E41" s="5" t="s">
        <v>366</v>
      </c>
      <c r="F41" s="5" t="s">
        <v>126</v>
      </c>
      <c r="G41" s="5" t="s">
        <v>367</v>
      </c>
      <c r="H41" s="5"/>
      <c r="I41" s="5"/>
      <c r="J41" s="5"/>
      <c r="K41" s="5"/>
      <c r="L41" s="5"/>
      <c r="M41" s="5"/>
      <c r="N41" s="5" t="s">
        <v>368</v>
      </c>
    </row>
    <row r="42" ht="23" customHeight="1" spans="1:14">
      <c r="A42" s="5"/>
      <c r="B42" s="5"/>
      <c r="C42" s="5"/>
      <c r="D42" s="5"/>
      <c r="E42" s="5"/>
      <c r="F42" s="5"/>
      <c r="G42" s="5" t="s">
        <v>369</v>
      </c>
      <c r="H42" s="5" t="s">
        <v>370</v>
      </c>
      <c r="I42" s="5" t="s">
        <v>371</v>
      </c>
      <c r="J42" s="5" t="s">
        <v>372</v>
      </c>
      <c r="K42" s="5" t="s">
        <v>373</v>
      </c>
      <c r="L42" s="5"/>
      <c r="M42" s="5" t="s">
        <v>24</v>
      </c>
      <c r="N42" s="5"/>
    </row>
    <row r="43" ht="19" customHeight="1" spans="1:14">
      <c r="A43" s="6" t="s">
        <v>202</v>
      </c>
      <c r="B43" s="7" t="s">
        <v>203</v>
      </c>
      <c r="C43" s="7"/>
      <c r="D43" s="7" t="s">
        <v>204</v>
      </c>
      <c r="E43" s="6" t="s">
        <v>145</v>
      </c>
      <c r="F43" s="8" t="s">
        <v>206</v>
      </c>
      <c r="G43" s="8" t="s">
        <v>536</v>
      </c>
      <c r="H43" s="8" t="s">
        <v>537</v>
      </c>
      <c r="I43" s="8" t="s">
        <v>538</v>
      </c>
      <c r="J43" s="8" t="s">
        <v>539</v>
      </c>
      <c r="K43" s="8" t="s">
        <v>540</v>
      </c>
      <c r="L43" s="8"/>
      <c r="M43" s="8" t="s">
        <v>208</v>
      </c>
      <c r="N43" s="8" t="s">
        <v>207</v>
      </c>
    </row>
    <row r="44" ht="27" customHeight="1" spans="1:14">
      <c r="A44" s="6"/>
      <c r="B44" s="7" t="s">
        <v>541</v>
      </c>
      <c r="C44" s="7"/>
      <c r="D44" s="7" t="s">
        <v>542</v>
      </c>
      <c r="E44" s="6" t="s">
        <v>543</v>
      </c>
      <c r="F44" s="10" t="s">
        <v>544</v>
      </c>
      <c r="G44" s="8" t="s">
        <v>536</v>
      </c>
      <c r="H44" s="8" t="s">
        <v>537</v>
      </c>
      <c r="I44" s="8" t="s">
        <v>538</v>
      </c>
      <c r="J44" s="8" t="s">
        <v>539</v>
      </c>
      <c r="K44" s="8" t="s">
        <v>540</v>
      </c>
      <c r="L44" s="8"/>
      <c r="M44" s="8" t="s">
        <v>545</v>
      </c>
      <c r="N44" s="8"/>
    </row>
    <row r="45" ht="19" customHeight="1" spans="1:14">
      <c r="A45" s="6"/>
      <c r="B45" s="7" t="s">
        <v>546</v>
      </c>
      <c r="C45" s="7"/>
      <c r="D45" s="7" t="s">
        <v>547</v>
      </c>
      <c r="E45" s="6" t="s">
        <v>145</v>
      </c>
      <c r="F45" s="10" t="s">
        <v>548</v>
      </c>
      <c r="G45" s="8" t="s">
        <v>1</v>
      </c>
      <c r="H45" s="8" t="s">
        <v>549</v>
      </c>
      <c r="I45" s="8" t="s">
        <v>1</v>
      </c>
      <c r="J45" s="8" t="s">
        <v>1</v>
      </c>
      <c r="K45" s="8" t="s">
        <v>1</v>
      </c>
      <c r="L45" s="8"/>
      <c r="M45" s="8" t="s">
        <v>1</v>
      </c>
      <c r="N45" s="8"/>
    </row>
    <row r="46" ht="19" customHeight="1" spans="1:14">
      <c r="A46" s="6"/>
      <c r="B46" s="7" t="s">
        <v>550</v>
      </c>
      <c r="C46" s="7"/>
      <c r="D46" s="7" t="s">
        <v>551</v>
      </c>
      <c r="E46" s="6" t="s">
        <v>285</v>
      </c>
      <c r="F46" s="10" t="s">
        <v>552</v>
      </c>
      <c r="G46" s="8" t="s">
        <v>1</v>
      </c>
      <c r="H46" s="8" t="s">
        <v>553</v>
      </c>
      <c r="I46" s="8" t="s">
        <v>1</v>
      </c>
      <c r="J46" s="8" t="s">
        <v>1</v>
      </c>
      <c r="K46" s="8" t="s">
        <v>1</v>
      </c>
      <c r="L46" s="8"/>
      <c r="M46" s="8" t="s">
        <v>1</v>
      </c>
      <c r="N46" s="8"/>
    </row>
    <row r="47" ht="19" customHeight="1" spans="1:14">
      <c r="A47" s="6" t="s">
        <v>209</v>
      </c>
      <c r="B47" s="7" t="s">
        <v>210</v>
      </c>
      <c r="C47" s="7"/>
      <c r="D47" s="7" t="s">
        <v>211</v>
      </c>
      <c r="E47" s="6" t="s">
        <v>145</v>
      </c>
      <c r="F47" s="8" t="s">
        <v>213</v>
      </c>
      <c r="G47" s="8" t="s">
        <v>554</v>
      </c>
      <c r="H47" s="8" t="s">
        <v>1</v>
      </c>
      <c r="I47" s="8" t="s">
        <v>1</v>
      </c>
      <c r="J47" s="8" t="s">
        <v>555</v>
      </c>
      <c r="K47" s="8" t="s">
        <v>556</v>
      </c>
      <c r="L47" s="8"/>
      <c r="M47" s="8" t="s">
        <v>215</v>
      </c>
      <c r="N47" s="8" t="s">
        <v>214</v>
      </c>
    </row>
    <row r="48" ht="39" customHeight="1" spans="1:14">
      <c r="A48" s="6"/>
      <c r="B48" s="7" t="s">
        <v>557</v>
      </c>
      <c r="C48" s="7"/>
      <c r="D48" s="7" t="s">
        <v>558</v>
      </c>
      <c r="E48" s="6" t="s">
        <v>543</v>
      </c>
      <c r="F48" s="10" t="s">
        <v>559</v>
      </c>
      <c r="G48" s="8" t="s">
        <v>560</v>
      </c>
      <c r="H48" s="8" t="s">
        <v>1</v>
      </c>
      <c r="I48" s="8" t="s">
        <v>1</v>
      </c>
      <c r="J48" s="8" t="s">
        <v>561</v>
      </c>
      <c r="K48" s="8" t="s">
        <v>562</v>
      </c>
      <c r="L48" s="8"/>
      <c r="M48" s="8" t="s">
        <v>563</v>
      </c>
      <c r="N48" s="8"/>
    </row>
    <row r="49" ht="19" customHeight="1" spans="1:14">
      <c r="A49" s="6"/>
      <c r="B49" s="7" t="s">
        <v>564</v>
      </c>
      <c r="C49" s="7"/>
      <c r="D49" s="7" t="s">
        <v>565</v>
      </c>
      <c r="E49" s="6" t="s">
        <v>145</v>
      </c>
      <c r="F49" s="17" t="s">
        <v>1</v>
      </c>
      <c r="G49" s="8" t="s">
        <v>1</v>
      </c>
      <c r="H49" s="8" t="s">
        <v>1</v>
      </c>
      <c r="I49" s="8" t="s">
        <v>1</v>
      </c>
      <c r="J49" s="8" t="s">
        <v>1</v>
      </c>
      <c r="K49" s="8" t="s">
        <v>1</v>
      </c>
      <c r="L49" s="8"/>
      <c r="M49" s="8" t="s">
        <v>1</v>
      </c>
      <c r="N49" s="8"/>
    </row>
    <row r="50" ht="39" customHeight="1" spans="1:14">
      <c r="A50" s="6"/>
      <c r="B50" s="7" t="s">
        <v>566</v>
      </c>
      <c r="C50" s="7"/>
      <c r="D50" s="7" t="s">
        <v>567</v>
      </c>
      <c r="E50" s="6" t="s">
        <v>543</v>
      </c>
      <c r="F50" s="10" t="s">
        <v>559</v>
      </c>
      <c r="G50" s="8" t="s">
        <v>568</v>
      </c>
      <c r="H50" s="8" t="s">
        <v>1</v>
      </c>
      <c r="I50" s="8" t="s">
        <v>1</v>
      </c>
      <c r="J50" s="8" t="s">
        <v>569</v>
      </c>
      <c r="K50" s="8" t="s">
        <v>570</v>
      </c>
      <c r="L50" s="8"/>
      <c r="M50" s="8" t="s">
        <v>571</v>
      </c>
      <c r="N50" s="8"/>
    </row>
    <row r="51" ht="19" customHeight="1" spans="1:14">
      <c r="A51" s="6"/>
      <c r="B51" s="7" t="s">
        <v>564</v>
      </c>
      <c r="C51" s="7"/>
      <c r="D51" s="7" t="s">
        <v>565</v>
      </c>
      <c r="E51" s="6" t="s">
        <v>145</v>
      </c>
      <c r="F51" s="17" t="s">
        <v>1</v>
      </c>
      <c r="G51" s="8" t="s">
        <v>1</v>
      </c>
      <c r="H51" s="8" t="s">
        <v>1</v>
      </c>
      <c r="I51" s="8" t="s">
        <v>1</v>
      </c>
      <c r="J51" s="8" t="s">
        <v>1</v>
      </c>
      <c r="K51" s="8" t="s">
        <v>1</v>
      </c>
      <c r="L51" s="8"/>
      <c r="M51" s="8" t="s">
        <v>1</v>
      </c>
      <c r="N51" s="8"/>
    </row>
    <row r="52" ht="19" customHeight="1" spans="1:14">
      <c r="A52" s="6" t="s">
        <v>216</v>
      </c>
      <c r="B52" s="7" t="s">
        <v>217</v>
      </c>
      <c r="C52" s="7"/>
      <c r="D52" s="7" t="s">
        <v>218</v>
      </c>
      <c r="E52" s="6" t="s">
        <v>145</v>
      </c>
      <c r="F52" s="8" t="s">
        <v>213</v>
      </c>
      <c r="G52" s="8" t="s">
        <v>572</v>
      </c>
      <c r="H52" s="8" t="s">
        <v>573</v>
      </c>
      <c r="I52" s="8" t="s">
        <v>1</v>
      </c>
      <c r="J52" s="8" t="s">
        <v>574</v>
      </c>
      <c r="K52" s="8" t="s">
        <v>575</v>
      </c>
      <c r="L52" s="8"/>
      <c r="M52" s="8" t="s">
        <v>221</v>
      </c>
      <c r="N52" s="8" t="s">
        <v>220</v>
      </c>
    </row>
    <row r="53" ht="27" customHeight="1" spans="1:14">
      <c r="A53" s="6"/>
      <c r="B53" s="7" t="s">
        <v>557</v>
      </c>
      <c r="C53" s="7"/>
      <c r="D53" s="7" t="s">
        <v>576</v>
      </c>
      <c r="E53" s="6" t="s">
        <v>543</v>
      </c>
      <c r="F53" s="10" t="s">
        <v>559</v>
      </c>
      <c r="G53" s="8" t="s">
        <v>577</v>
      </c>
      <c r="H53" s="8" t="s">
        <v>578</v>
      </c>
      <c r="I53" s="8" t="s">
        <v>1</v>
      </c>
      <c r="J53" s="8" t="s">
        <v>579</v>
      </c>
      <c r="K53" s="8" t="s">
        <v>580</v>
      </c>
      <c r="L53" s="8"/>
      <c r="M53" s="8" t="s">
        <v>581</v>
      </c>
      <c r="N53" s="8"/>
    </row>
    <row r="54" ht="19" customHeight="1" spans="1:14">
      <c r="A54" s="6"/>
      <c r="B54" s="7" t="s">
        <v>582</v>
      </c>
      <c r="C54" s="7"/>
      <c r="D54" s="7" t="s">
        <v>583</v>
      </c>
      <c r="E54" s="6" t="s">
        <v>145</v>
      </c>
      <c r="F54" s="10" t="s">
        <v>584</v>
      </c>
      <c r="G54" s="8" t="s">
        <v>1</v>
      </c>
      <c r="H54" s="8" t="s">
        <v>585</v>
      </c>
      <c r="I54" s="8" t="s">
        <v>1</v>
      </c>
      <c r="J54" s="8" t="s">
        <v>1</v>
      </c>
      <c r="K54" s="8" t="s">
        <v>1</v>
      </c>
      <c r="L54" s="8"/>
      <c r="M54" s="8" t="s">
        <v>1</v>
      </c>
      <c r="N54" s="8"/>
    </row>
    <row r="55" ht="27" customHeight="1" spans="1:14">
      <c r="A55" s="6"/>
      <c r="B55" s="7" t="s">
        <v>566</v>
      </c>
      <c r="C55" s="7"/>
      <c r="D55" s="7" t="s">
        <v>586</v>
      </c>
      <c r="E55" s="6" t="s">
        <v>543</v>
      </c>
      <c r="F55" s="10" t="s">
        <v>559</v>
      </c>
      <c r="G55" s="8" t="s">
        <v>587</v>
      </c>
      <c r="H55" s="8" t="s">
        <v>588</v>
      </c>
      <c r="I55" s="8" t="s">
        <v>1</v>
      </c>
      <c r="J55" s="8" t="s">
        <v>589</v>
      </c>
      <c r="K55" s="8" t="s">
        <v>590</v>
      </c>
      <c r="L55" s="8"/>
      <c r="M55" s="8" t="s">
        <v>591</v>
      </c>
      <c r="N55" s="8"/>
    </row>
    <row r="56" ht="19" customHeight="1" spans="1:14">
      <c r="A56" s="6"/>
      <c r="B56" s="7" t="s">
        <v>592</v>
      </c>
      <c r="C56" s="7"/>
      <c r="D56" s="7" t="s">
        <v>593</v>
      </c>
      <c r="E56" s="6" t="s">
        <v>145</v>
      </c>
      <c r="F56" s="10" t="s">
        <v>584</v>
      </c>
      <c r="G56" s="8" t="s">
        <v>1</v>
      </c>
      <c r="H56" s="8" t="s">
        <v>594</v>
      </c>
      <c r="I56" s="8" t="s">
        <v>1</v>
      </c>
      <c r="J56" s="8" t="s">
        <v>1</v>
      </c>
      <c r="K56" s="8" t="s">
        <v>1</v>
      </c>
      <c r="L56" s="8"/>
      <c r="M56" s="8" t="s">
        <v>1</v>
      </c>
      <c r="N56" s="8"/>
    </row>
    <row r="57" ht="39" customHeight="1" spans="1:14">
      <c r="A57" s="6"/>
      <c r="B57" s="7" t="s">
        <v>595</v>
      </c>
      <c r="C57" s="7"/>
      <c r="D57" s="7" t="s">
        <v>596</v>
      </c>
      <c r="E57" s="6" t="s">
        <v>543</v>
      </c>
      <c r="F57" s="10" t="s">
        <v>559</v>
      </c>
      <c r="G57" s="8" t="s">
        <v>597</v>
      </c>
      <c r="H57" s="8" t="s">
        <v>598</v>
      </c>
      <c r="I57" s="8" t="s">
        <v>1</v>
      </c>
      <c r="J57" s="8" t="s">
        <v>599</v>
      </c>
      <c r="K57" s="8" t="s">
        <v>600</v>
      </c>
      <c r="L57" s="8"/>
      <c r="M57" s="8" t="s">
        <v>601</v>
      </c>
      <c r="N57" s="8"/>
    </row>
    <row r="58" ht="30" customHeight="1" spans="1:14">
      <c r="A58" s="1" t="s">
        <v>364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ht="33" customHeight="1" spans="1:14">
      <c r="A59" s="2" t="s">
        <v>48</v>
      </c>
      <c r="B59" s="2"/>
      <c r="C59" s="2" t="s">
        <v>49</v>
      </c>
      <c r="D59" s="2"/>
      <c r="E59" s="2"/>
      <c r="F59" s="2"/>
      <c r="G59" s="2"/>
      <c r="H59" s="2"/>
      <c r="I59" s="2"/>
      <c r="J59" s="2"/>
      <c r="K59" s="2"/>
      <c r="L59" s="4" t="s">
        <v>602</v>
      </c>
      <c r="M59" s="4"/>
      <c r="N59" s="4"/>
    </row>
    <row r="60" ht="23" customHeight="1" spans="1:14">
      <c r="A60" s="5" t="s">
        <v>19</v>
      </c>
      <c r="B60" s="5" t="s">
        <v>30</v>
      </c>
      <c r="C60" s="5"/>
      <c r="D60" s="5" t="s">
        <v>123</v>
      </c>
      <c r="E60" s="5" t="s">
        <v>366</v>
      </c>
      <c r="F60" s="5" t="s">
        <v>126</v>
      </c>
      <c r="G60" s="5" t="s">
        <v>367</v>
      </c>
      <c r="H60" s="5"/>
      <c r="I60" s="5"/>
      <c r="J60" s="5"/>
      <c r="K60" s="5"/>
      <c r="L60" s="5"/>
      <c r="M60" s="5"/>
      <c r="N60" s="5" t="s">
        <v>368</v>
      </c>
    </row>
    <row r="61" ht="23" customHeight="1" spans="1:14">
      <c r="A61" s="5"/>
      <c r="B61" s="5"/>
      <c r="C61" s="5"/>
      <c r="D61" s="5"/>
      <c r="E61" s="5"/>
      <c r="F61" s="5"/>
      <c r="G61" s="5" t="s">
        <v>369</v>
      </c>
      <c r="H61" s="5" t="s">
        <v>370</v>
      </c>
      <c r="I61" s="5" t="s">
        <v>371</v>
      </c>
      <c r="J61" s="5" t="s">
        <v>372</v>
      </c>
      <c r="K61" s="5" t="s">
        <v>373</v>
      </c>
      <c r="L61" s="5"/>
      <c r="M61" s="5" t="s">
        <v>24</v>
      </c>
      <c r="N61" s="5"/>
    </row>
    <row r="62" ht="19" customHeight="1" spans="1:14">
      <c r="A62" s="6" t="s">
        <v>216</v>
      </c>
      <c r="B62" s="7" t="s">
        <v>603</v>
      </c>
      <c r="C62" s="7"/>
      <c r="D62" s="7" t="s">
        <v>604</v>
      </c>
      <c r="E62" s="6" t="s">
        <v>145</v>
      </c>
      <c r="F62" s="10" t="s">
        <v>605</v>
      </c>
      <c r="G62" s="8" t="s">
        <v>1</v>
      </c>
      <c r="H62" s="8" t="s">
        <v>606</v>
      </c>
      <c r="I62" s="8" t="s">
        <v>1</v>
      </c>
      <c r="J62" s="8" t="s">
        <v>1</v>
      </c>
      <c r="K62" s="8" t="s">
        <v>1</v>
      </c>
      <c r="L62" s="8"/>
      <c r="M62" s="8" t="s">
        <v>1</v>
      </c>
      <c r="N62" s="8" t="s">
        <v>220</v>
      </c>
    </row>
    <row r="63" ht="19" customHeight="1" spans="1:14">
      <c r="A63" s="6" t="s">
        <v>1</v>
      </c>
      <c r="B63" s="7" t="s">
        <v>1</v>
      </c>
      <c r="C63" s="7"/>
      <c r="D63" s="7" t="s">
        <v>226</v>
      </c>
      <c r="E63" s="6" t="s">
        <v>1</v>
      </c>
      <c r="F63" s="17" t="s">
        <v>1</v>
      </c>
      <c r="G63" s="8" t="s">
        <v>1</v>
      </c>
      <c r="H63" s="8" t="s">
        <v>1</v>
      </c>
      <c r="I63" s="8" t="s">
        <v>1</v>
      </c>
      <c r="J63" s="8" t="s">
        <v>1</v>
      </c>
      <c r="K63" s="8" t="s">
        <v>1</v>
      </c>
      <c r="L63" s="8"/>
      <c r="M63" s="8" t="s">
        <v>1</v>
      </c>
      <c r="N63" s="8" t="s">
        <v>1</v>
      </c>
    </row>
    <row r="64" ht="19" customHeight="1" spans="1:14">
      <c r="A64" s="6" t="s">
        <v>234</v>
      </c>
      <c r="B64" s="7" t="s">
        <v>235</v>
      </c>
      <c r="C64" s="7"/>
      <c r="D64" s="7" t="s">
        <v>236</v>
      </c>
      <c r="E64" s="6" t="s">
        <v>133</v>
      </c>
      <c r="F64" s="8" t="s">
        <v>238</v>
      </c>
      <c r="G64" s="8" t="s">
        <v>607</v>
      </c>
      <c r="H64" s="8" t="s">
        <v>608</v>
      </c>
      <c r="I64" s="8" t="s">
        <v>609</v>
      </c>
      <c r="J64" s="8" t="s">
        <v>610</v>
      </c>
      <c r="K64" s="8" t="s">
        <v>611</v>
      </c>
      <c r="L64" s="8"/>
      <c r="M64" s="8" t="s">
        <v>240</v>
      </c>
      <c r="N64" s="8" t="s">
        <v>239</v>
      </c>
    </row>
    <row r="65" ht="27" customHeight="1" spans="1:14">
      <c r="A65" s="6"/>
      <c r="B65" s="7" t="s">
        <v>612</v>
      </c>
      <c r="C65" s="7"/>
      <c r="D65" s="7" t="s">
        <v>613</v>
      </c>
      <c r="E65" s="6" t="s">
        <v>379</v>
      </c>
      <c r="F65" s="10" t="s">
        <v>614</v>
      </c>
      <c r="G65" s="8" t="s">
        <v>607</v>
      </c>
      <c r="H65" s="8" t="s">
        <v>608</v>
      </c>
      <c r="I65" s="8" t="s">
        <v>609</v>
      </c>
      <c r="J65" s="8" t="s">
        <v>610</v>
      </c>
      <c r="K65" s="8" t="s">
        <v>611</v>
      </c>
      <c r="L65" s="8"/>
      <c r="M65" s="8" t="s">
        <v>615</v>
      </c>
      <c r="N65" s="8"/>
    </row>
    <row r="66" ht="19" customHeight="1" spans="1:14">
      <c r="A66" s="6" t="s">
        <v>241</v>
      </c>
      <c r="B66" s="7" t="s">
        <v>242</v>
      </c>
      <c r="C66" s="7"/>
      <c r="D66" s="7" t="s">
        <v>236</v>
      </c>
      <c r="E66" s="6" t="s">
        <v>133</v>
      </c>
      <c r="F66" s="8" t="s">
        <v>244</v>
      </c>
      <c r="G66" s="8" t="s">
        <v>616</v>
      </c>
      <c r="H66" s="8" t="s">
        <v>617</v>
      </c>
      <c r="I66" s="8" t="s">
        <v>618</v>
      </c>
      <c r="J66" s="8" t="s">
        <v>619</v>
      </c>
      <c r="K66" s="8" t="s">
        <v>620</v>
      </c>
      <c r="L66" s="8"/>
      <c r="M66" s="8" t="s">
        <v>246</v>
      </c>
      <c r="N66" s="8" t="s">
        <v>245</v>
      </c>
    </row>
    <row r="67" ht="27" customHeight="1" spans="1:14">
      <c r="A67" s="6"/>
      <c r="B67" s="7" t="s">
        <v>621</v>
      </c>
      <c r="C67" s="7"/>
      <c r="D67" s="7" t="s">
        <v>622</v>
      </c>
      <c r="E67" s="6" t="s">
        <v>379</v>
      </c>
      <c r="F67" s="10" t="s">
        <v>623</v>
      </c>
      <c r="G67" s="8" t="s">
        <v>616</v>
      </c>
      <c r="H67" s="8" t="s">
        <v>617</v>
      </c>
      <c r="I67" s="8" t="s">
        <v>618</v>
      </c>
      <c r="J67" s="8" t="s">
        <v>619</v>
      </c>
      <c r="K67" s="8" t="s">
        <v>620</v>
      </c>
      <c r="L67" s="8"/>
      <c r="M67" s="8" t="s">
        <v>624</v>
      </c>
      <c r="N67" s="8"/>
    </row>
    <row r="68" ht="19" customHeight="1" spans="1:14">
      <c r="A68" s="6" t="s">
        <v>247</v>
      </c>
      <c r="B68" s="7" t="s">
        <v>248</v>
      </c>
      <c r="C68" s="7"/>
      <c r="D68" s="7" t="s">
        <v>236</v>
      </c>
      <c r="E68" s="6" t="s">
        <v>133</v>
      </c>
      <c r="F68" s="16" t="s">
        <v>250</v>
      </c>
      <c r="G68" s="8" t="s">
        <v>625</v>
      </c>
      <c r="H68" s="8" t="s">
        <v>626</v>
      </c>
      <c r="I68" s="8" t="s">
        <v>627</v>
      </c>
      <c r="J68" s="8" t="s">
        <v>628</v>
      </c>
      <c r="K68" s="8" t="s">
        <v>629</v>
      </c>
      <c r="L68" s="8"/>
      <c r="M68" s="8" t="s">
        <v>252</v>
      </c>
      <c r="N68" s="8" t="s">
        <v>251</v>
      </c>
    </row>
    <row r="69" ht="27" customHeight="1" spans="1:14">
      <c r="A69" s="6"/>
      <c r="B69" s="7" t="s">
        <v>630</v>
      </c>
      <c r="C69" s="7"/>
      <c r="D69" s="7" t="s">
        <v>631</v>
      </c>
      <c r="E69" s="6" t="s">
        <v>379</v>
      </c>
      <c r="F69" s="10" t="s">
        <v>632</v>
      </c>
      <c r="G69" s="8" t="s">
        <v>625</v>
      </c>
      <c r="H69" s="8" t="s">
        <v>626</v>
      </c>
      <c r="I69" s="8" t="s">
        <v>627</v>
      </c>
      <c r="J69" s="8" t="s">
        <v>628</v>
      </c>
      <c r="K69" s="8" t="s">
        <v>629</v>
      </c>
      <c r="L69" s="8"/>
      <c r="M69" s="8" t="s">
        <v>633</v>
      </c>
      <c r="N69" s="8"/>
    </row>
    <row r="70" ht="19" customHeight="1" spans="1:14">
      <c r="A70" s="6" t="s">
        <v>253</v>
      </c>
      <c r="B70" s="7" t="s">
        <v>254</v>
      </c>
      <c r="C70" s="7"/>
      <c r="D70" s="7" t="s">
        <v>255</v>
      </c>
      <c r="E70" s="6" t="s">
        <v>133</v>
      </c>
      <c r="F70" s="8" t="s">
        <v>152</v>
      </c>
      <c r="G70" s="8" t="s">
        <v>634</v>
      </c>
      <c r="H70" s="8" t="s">
        <v>635</v>
      </c>
      <c r="I70" s="8" t="s">
        <v>636</v>
      </c>
      <c r="J70" s="8" t="s">
        <v>637</v>
      </c>
      <c r="K70" s="8" t="s">
        <v>638</v>
      </c>
      <c r="L70" s="8"/>
      <c r="M70" s="8" t="s">
        <v>258</v>
      </c>
      <c r="N70" s="8" t="s">
        <v>257</v>
      </c>
    </row>
    <row r="71" ht="19" customHeight="1" spans="1:14">
      <c r="A71" s="6"/>
      <c r="B71" s="7" t="s">
        <v>639</v>
      </c>
      <c r="C71" s="7"/>
      <c r="D71" s="7" t="s">
        <v>255</v>
      </c>
      <c r="E71" s="6" t="s">
        <v>379</v>
      </c>
      <c r="F71" s="10" t="s">
        <v>418</v>
      </c>
      <c r="G71" s="8" t="s">
        <v>634</v>
      </c>
      <c r="H71" s="8" t="s">
        <v>635</v>
      </c>
      <c r="I71" s="8" t="s">
        <v>636</v>
      </c>
      <c r="J71" s="8" t="s">
        <v>637</v>
      </c>
      <c r="K71" s="8" t="s">
        <v>638</v>
      </c>
      <c r="L71" s="8"/>
      <c r="M71" s="8" t="s">
        <v>258</v>
      </c>
      <c r="N71" s="8"/>
    </row>
    <row r="72" ht="19" customHeight="1" spans="1:14">
      <c r="A72" s="6" t="s">
        <v>261</v>
      </c>
      <c r="B72" s="7" t="s">
        <v>262</v>
      </c>
      <c r="C72" s="7"/>
      <c r="D72" s="7" t="s">
        <v>263</v>
      </c>
      <c r="E72" s="6" t="s">
        <v>133</v>
      </c>
      <c r="F72" s="10" t="s">
        <v>265</v>
      </c>
      <c r="G72" s="8" t="s">
        <v>640</v>
      </c>
      <c r="H72" s="8" t="s">
        <v>641</v>
      </c>
      <c r="I72" s="8" t="s">
        <v>642</v>
      </c>
      <c r="J72" s="8" t="s">
        <v>643</v>
      </c>
      <c r="K72" s="8" t="s">
        <v>644</v>
      </c>
      <c r="L72" s="8"/>
      <c r="M72" s="8" t="s">
        <v>266</v>
      </c>
      <c r="N72" s="8" t="s">
        <v>266</v>
      </c>
    </row>
    <row r="73" ht="27" customHeight="1" spans="1:14">
      <c r="A73" s="6"/>
      <c r="B73" s="7" t="s">
        <v>645</v>
      </c>
      <c r="C73" s="7"/>
      <c r="D73" s="7" t="s">
        <v>646</v>
      </c>
      <c r="E73" s="6" t="s">
        <v>379</v>
      </c>
      <c r="F73" s="10" t="s">
        <v>647</v>
      </c>
      <c r="G73" s="8" t="s">
        <v>640</v>
      </c>
      <c r="H73" s="8" t="s">
        <v>641</v>
      </c>
      <c r="I73" s="8" t="s">
        <v>642</v>
      </c>
      <c r="J73" s="8" t="s">
        <v>643</v>
      </c>
      <c r="K73" s="8" t="s">
        <v>644</v>
      </c>
      <c r="L73" s="8"/>
      <c r="M73" s="8" t="s">
        <v>266</v>
      </c>
      <c r="N73" s="8"/>
    </row>
    <row r="74" ht="19" customHeight="1" spans="1:14">
      <c r="A74" s="6" t="s">
        <v>267</v>
      </c>
      <c r="B74" s="7" t="s">
        <v>268</v>
      </c>
      <c r="C74" s="7"/>
      <c r="D74" s="7" t="s">
        <v>269</v>
      </c>
      <c r="E74" s="6" t="s">
        <v>133</v>
      </c>
      <c r="F74" s="10" t="s">
        <v>265</v>
      </c>
      <c r="G74" s="8" t="s">
        <v>648</v>
      </c>
      <c r="H74" s="8" t="s">
        <v>649</v>
      </c>
      <c r="I74" s="8" t="s">
        <v>1</v>
      </c>
      <c r="J74" s="8" t="s">
        <v>650</v>
      </c>
      <c r="K74" s="8" t="s">
        <v>651</v>
      </c>
      <c r="L74" s="8"/>
      <c r="M74" s="8" t="s">
        <v>271</v>
      </c>
      <c r="N74" s="8" t="s">
        <v>271</v>
      </c>
    </row>
    <row r="75" ht="27" customHeight="1" spans="1:14">
      <c r="A75" s="6"/>
      <c r="B75" s="7" t="s">
        <v>652</v>
      </c>
      <c r="C75" s="7"/>
      <c r="D75" s="7" t="s">
        <v>653</v>
      </c>
      <c r="E75" s="6" t="s">
        <v>379</v>
      </c>
      <c r="F75" s="10" t="s">
        <v>647</v>
      </c>
      <c r="G75" s="8" t="s">
        <v>648</v>
      </c>
      <c r="H75" s="8" t="s">
        <v>649</v>
      </c>
      <c r="I75" s="8" t="s">
        <v>1</v>
      </c>
      <c r="J75" s="8" t="s">
        <v>650</v>
      </c>
      <c r="K75" s="8" t="s">
        <v>651</v>
      </c>
      <c r="L75" s="8"/>
      <c r="M75" s="8" t="s">
        <v>271</v>
      </c>
      <c r="N75" s="8"/>
    </row>
    <row r="76" ht="19" customHeight="1" spans="1:14">
      <c r="A76" s="6" t="s">
        <v>272</v>
      </c>
      <c r="B76" s="7" t="s">
        <v>273</v>
      </c>
      <c r="C76" s="7"/>
      <c r="D76" s="7" t="s">
        <v>274</v>
      </c>
      <c r="E76" s="6" t="s">
        <v>275</v>
      </c>
      <c r="F76" s="10" t="s">
        <v>265</v>
      </c>
      <c r="G76" s="8" t="s">
        <v>1</v>
      </c>
      <c r="H76" s="8" t="s">
        <v>1</v>
      </c>
      <c r="I76" s="8" t="s">
        <v>1</v>
      </c>
      <c r="J76" s="8" t="s">
        <v>1</v>
      </c>
      <c r="K76" s="8" t="s">
        <v>1</v>
      </c>
      <c r="L76" s="8"/>
      <c r="M76" s="8" t="s">
        <v>1</v>
      </c>
      <c r="N76" s="8" t="s">
        <v>1</v>
      </c>
    </row>
    <row r="77" ht="27" customHeight="1" spans="1:14">
      <c r="A77" s="6" t="s">
        <v>276</v>
      </c>
      <c r="B77" s="7" t="s">
        <v>277</v>
      </c>
      <c r="C77" s="7"/>
      <c r="D77" s="7" t="s">
        <v>278</v>
      </c>
      <c r="E77" s="6" t="s">
        <v>279</v>
      </c>
      <c r="F77" s="10" t="s">
        <v>265</v>
      </c>
      <c r="G77" s="8" t="s">
        <v>1</v>
      </c>
      <c r="H77" s="8" t="s">
        <v>1</v>
      </c>
      <c r="I77" s="8" t="s">
        <v>1</v>
      </c>
      <c r="J77" s="8" t="s">
        <v>1</v>
      </c>
      <c r="K77" s="8" t="s">
        <v>1</v>
      </c>
      <c r="L77" s="8"/>
      <c r="M77" s="8" t="s">
        <v>1</v>
      </c>
      <c r="N77" s="8" t="s">
        <v>1</v>
      </c>
    </row>
    <row r="78" ht="19" customHeight="1" spans="1:14">
      <c r="A78" s="6" t="s">
        <v>282</v>
      </c>
      <c r="B78" s="7" t="s">
        <v>283</v>
      </c>
      <c r="C78" s="7"/>
      <c r="D78" s="7" t="s">
        <v>284</v>
      </c>
      <c r="E78" s="6" t="s">
        <v>285</v>
      </c>
      <c r="F78" s="17" t="s">
        <v>286</v>
      </c>
      <c r="G78" s="8" t="s">
        <v>1</v>
      </c>
      <c r="H78" s="8" t="s">
        <v>288</v>
      </c>
      <c r="I78" s="8" t="s">
        <v>1</v>
      </c>
      <c r="J78" s="8" t="s">
        <v>1</v>
      </c>
      <c r="K78" s="8" t="s">
        <v>1</v>
      </c>
      <c r="L78" s="8"/>
      <c r="M78" s="8" t="s">
        <v>288</v>
      </c>
      <c r="N78" s="8" t="s">
        <v>287</v>
      </c>
    </row>
    <row r="79" ht="30" customHeight="1" spans="1:14">
      <c r="A79" s="1" t="s">
        <v>364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ht="33" customHeight="1" spans="1:14">
      <c r="A80" s="2" t="s">
        <v>48</v>
      </c>
      <c r="B80" s="2"/>
      <c r="C80" s="2" t="s">
        <v>49</v>
      </c>
      <c r="D80" s="2"/>
      <c r="E80" s="2"/>
      <c r="F80" s="2"/>
      <c r="G80" s="2"/>
      <c r="H80" s="2"/>
      <c r="I80" s="2"/>
      <c r="J80" s="2"/>
      <c r="K80" s="2"/>
      <c r="L80" s="4" t="s">
        <v>654</v>
      </c>
      <c r="M80" s="4"/>
      <c r="N80" s="4"/>
    </row>
    <row r="81" ht="23" customHeight="1" spans="1:14">
      <c r="A81" s="5" t="s">
        <v>19</v>
      </c>
      <c r="B81" s="5" t="s">
        <v>30</v>
      </c>
      <c r="C81" s="5"/>
      <c r="D81" s="5" t="s">
        <v>123</v>
      </c>
      <c r="E81" s="5" t="s">
        <v>366</v>
      </c>
      <c r="F81" s="5" t="s">
        <v>126</v>
      </c>
      <c r="G81" s="5" t="s">
        <v>367</v>
      </c>
      <c r="H81" s="5"/>
      <c r="I81" s="5"/>
      <c r="J81" s="5"/>
      <c r="K81" s="5"/>
      <c r="L81" s="5"/>
      <c r="M81" s="5"/>
      <c r="N81" s="5" t="s">
        <v>368</v>
      </c>
    </row>
    <row r="82" ht="23" customHeight="1" spans="1:14">
      <c r="A82" s="5"/>
      <c r="B82" s="5"/>
      <c r="C82" s="5"/>
      <c r="D82" s="5"/>
      <c r="E82" s="5"/>
      <c r="F82" s="5"/>
      <c r="G82" s="5" t="s">
        <v>369</v>
      </c>
      <c r="H82" s="5" t="s">
        <v>370</v>
      </c>
      <c r="I82" s="5" t="s">
        <v>371</v>
      </c>
      <c r="J82" s="5" t="s">
        <v>372</v>
      </c>
      <c r="K82" s="5" t="s">
        <v>373</v>
      </c>
      <c r="L82" s="5"/>
      <c r="M82" s="5" t="s">
        <v>24</v>
      </c>
      <c r="N82" s="5"/>
    </row>
    <row r="83" ht="19" customHeight="1" spans="1:14">
      <c r="A83" s="6" t="s">
        <v>282</v>
      </c>
      <c r="B83" s="7" t="s">
        <v>655</v>
      </c>
      <c r="C83" s="7"/>
      <c r="D83" s="7" t="s">
        <v>656</v>
      </c>
      <c r="E83" s="6" t="s">
        <v>657</v>
      </c>
      <c r="F83" s="10" t="s">
        <v>658</v>
      </c>
      <c r="G83" s="8" t="s">
        <v>1</v>
      </c>
      <c r="H83" s="8" t="s">
        <v>288</v>
      </c>
      <c r="I83" s="8" t="s">
        <v>1</v>
      </c>
      <c r="J83" s="8" t="s">
        <v>1</v>
      </c>
      <c r="K83" s="8" t="s">
        <v>1</v>
      </c>
      <c r="L83" s="8"/>
      <c r="M83" s="8" t="s">
        <v>288</v>
      </c>
      <c r="N83" s="8" t="s">
        <v>287</v>
      </c>
    </row>
    <row r="84" ht="19" customHeight="1" spans="1:14">
      <c r="A84" s="6" t="s">
        <v>289</v>
      </c>
      <c r="B84" s="7" t="s">
        <v>290</v>
      </c>
      <c r="C84" s="7"/>
      <c r="D84" s="7" t="s">
        <v>291</v>
      </c>
      <c r="E84" s="6" t="s">
        <v>133</v>
      </c>
      <c r="F84" s="8" t="s">
        <v>293</v>
      </c>
      <c r="G84" s="8" t="s">
        <v>659</v>
      </c>
      <c r="H84" s="8" t="s">
        <v>660</v>
      </c>
      <c r="I84" s="8" t="s">
        <v>661</v>
      </c>
      <c r="J84" s="8" t="s">
        <v>662</v>
      </c>
      <c r="K84" s="8" t="s">
        <v>663</v>
      </c>
      <c r="L84" s="8"/>
      <c r="M84" s="8" t="s">
        <v>295</v>
      </c>
      <c r="N84" s="8" t="s">
        <v>294</v>
      </c>
    </row>
    <row r="85" ht="19" customHeight="1" spans="1:14">
      <c r="A85" s="6"/>
      <c r="B85" s="7" t="s">
        <v>664</v>
      </c>
      <c r="C85" s="7"/>
      <c r="D85" s="7" t="s">
        <v>665</v>
      </c>
      <c r="E85" s="6" t="s">
        <v>379</v>
      </c>
      <c r="F85" s="10" t="s">
        <v>666</v>
      </c>
      <c r="G85" s="8" t="s">
        <v>659</v>
      </c>
      <c r="H85" s="8" t="s">
        <v>660</v>
      </c>
      <c r="I85" s="8" t="s">
        <v>661</v>
      </c>
      <c r="J85" s="8" t="s">
        <v>662</v>
      </c>
      <c r="K85" s="8" t="s">
        <v>663</v>
      </c>
      <c r="L85" s="8"/>
      <c r="M85" s="8" t="s">
        <v>667</v>
      </c>
      <c r="N85" s="8"/>
    </row>
    <row r="86" ht="19" customHeight="1" spans="1:14">
      <c r="A86" s="6" t="s">
        <v>296</v>
      </c>
      <c r="B86" s="7" t="s">
        <v>297</v>
      </c>
      <c r="C86" s="7"/>
      <c r="D86" s="7" t="s">
        <v>298</v>
      </c>
      <c r="E86" s="6" t="s">
        <v>133</v>
      </c>
      <c r="F86" s="8" t="s">
        <v>300</v>
      </c>
      <c r="G86" s="8" t="s">
        <v>668</v>
      </c>
      <c r="H86" s="8" t="s">
        <v>669</v>
      </c>
      <c r="I86" s="8" t="s">
        <v>670</v>
      </c>
      <c r="J86" s="8" t="s">
        <v>671</v>
      </c>
      <c r="K86" s="8" t="s">
        <v>672</v>
      </c>
      <c r="L86" s="8"/>
      <c r="M86" s="8" t="s">
        <v>302</v>
      </c>
      <c r="N86" s="8" t="s">
        <v>301</v>
      </c>
    </row>
    <row r="87" ht="19" customHeight="1" spans="1:14">
      <c r="A87" s="6"/>
      <c r="B87" s="7" t="s">
        <v>673</v>
      </c>
      <c r="C87" s="7"/>
      <c r="D87" s="7" t="s">
        <v>665</v>
      </c>
      <c r="E87" s="6" t="s">
        <v>379</v>
      </c>
      <c r="F87" s="10" t="s">
        <v>674</v>
      </c>
      <c r="G87" s="8" t="s">
        <v>668</v>
      </c>
      <c r="H87" s="8" t="s">
        <v>669</v>
      </c>
      <c r="I87" s="8" t="s">
        <v>670</v>
      </c>
      <c r="J87" s="8" t="s">
        <v>671</v>
      </c>
      <c r="K87" s="8" t="s">
        <v>672</v>
      </c>
      <c r="L87" s="8"/>
      <c r="M87" s="8" t="s">
        <v>675</v>
      </c>
      <c r="N87" s="8"/>
    </row>
    <row r="88" ht="19" customHeight="1" spans="1:14">
      <c r="A88" s="6" t="s">
        <v>303</v>
      </c>
      <c r="B88" s="7" t="s">
        <v>304</v>
      </c>
      <c r="C88" s="7"/>
      <c r="D88" s="7" t="s">
        <v>305</v>
      </c>
      <c r="E88" s="6" t="s">
        <v>279</v>
      </c>
      <c r="F88" s="10" t="s">
        <v>265</v>
      </c>
      <c r="G88" s="8" t="s">
        <v>1</v>
      </c>
      <c r="H88" s="8" t="s">
        <v>1</v>
      </c>
      <c r="I88" s="8" t="s">
        <v>1</v>
      </c>
      <c r="J88" s="8" t="s">
        <v>1</v>
      </c>
      <c r="K88" s="8" t="s">
        <v>1</v>
      </c>
      <c r="L88" s="8"/>
      <c r="M88" s="8" t="s">
        <v>1</v>
      </c>
      <c r="N88" s="8" t="s">
        <v>1</v>
      </c>
    </row>
    <row r="89" ht="19" customHeight="1" spans="1:14">
      <c r="A89" s="6" t="s">
        <v>306</v>
      </c>
      <c r="B89" s="7" t="s">
        <v>307</v>
      </c>
      <c r="C89" s="7"/>
      <c r="D89" s="7" t="s">
        <v>308</v>
      </c>
      <c r="E89" s="6" t="s">
        <v>279</v>
      </c>
      <c r="F89" s="10" t="s">
        <v>265</v>
      </c>
      <c r="G89" s="8" t="s">
        <v>1</v>
      </c>
      <c r="H89" s="8" t="s">
        <v>1</v>
      </c>
      <c r="I89" s="8" t="s">
        <v>1</v>
      </c>
      <c r="J89" s="8" t="s">
        <v>1</v>
      </c>
      <c r="K89" s="8" t="s">
        <v>1</v>
      </c>
      <c r="L89" s="8"/>
      <c r="M89" s="8" t="s">
        <v>1</v>
      </c>
      <c r="N89" s="8" t="s">
        <v>1</v>
      </c>
    </row>
    <row r="90" ht="19" customHeight="1" spans="1:14">
      <c r="A90" s="6" t="s">
        <v>309</v>
      </c>
      <c r="B90" s="7" t="s">
        <v>310</v>
      </c>
      <c r="C90" s="7"/>
      <c r="D90" s="7" t="s">
        <v>311</v>
      </c>
      <c r="E90" s="6" t="s">
        <v>279</v>
      </c>
      <c r="F90" s="10" t="s">
        <v>265</v>
      </c>
      <c r="G90" s="8" t="s">
        <v>1</v>
      </c>
      <c r="H90" s="8" t="s">
        <v>1</v>
      </c>
      <c r="I90" s="8" t="s">
        <v>1</v>
      </c>
      <c r="J90" s="8" t="s">
        <v>1</v>
      </c>
      <c r="K90" s="8" t="s">
        <v>1</v>
      </c>
      <c r="L90" s="8"/>
      <c r="M90" s="8" t="s">
        <v>1</v>
      </c>
      <c r="N90" s="8" t="s">
        <v>1</v>
      </c>
    </row>
    <row r="91" ht="19" customHeight="1" spans="1:14">
      <c r="A91" s="6" t="s">
        <v>312</v>
      </c>
      <c r="B91" s="7" t="s">
        <v>313</v>
      </c>
      <c r="C91" s="7"/>
      <c r="D91" s="7" t="s">
        <v>314</v>
      </c>
      <c r="E91" s="6" t="s">
        <v>133</v>
      </c>
      <c r="F91" s="10" t="s">
        <v>265</v>
      </c>
      <c r="G91" s="8" t="s">
        <v>1</v>
      </c>
      <c r="H91" s="8" t="s">
        <v>1</v>
      </c>
      <c r="I91" s="8" t="s">
        <v>1</v>
      </c>
      <c r="J91" s="8" t="s">
        <v>1</v>
      </c>
      <c r="K91" s="8" t="s">
        <v>1</v>
      </c>
      <c r="L91" s="8"/>
      <c r="M91" s="8" t="s">
        <v>1</v>
      </c>
      <c r="N91" s="8" t="s">
        <v>1</v>
      </c>
    </row>
    <row r="92" ht="19" customHeight="1" spans="1:14">
      <c r="A92" s="6" t="s">
        <v>315</v>
      </c>
      <c r="B92" s="7" t="s">
        <v>316</v>
      </c>
      <c r="C92" s="7"/>
      <c r="D92" s="7" t="s">
        <v>317</v>
      </c>
      <c r="E92" s="6" t="s">
        <v>145</v>
      </c>
      <c r="F92" s="10" t="s">
        <v>265</v>
      </c>
      <c r="G92" s="8" t="s">
        <v>1</v>
      </c>
      <c r="H92" s="8" t="s">
        <v>1</v>
      </c>
      <c r="I92" s="8" t="s">
        <v>1</v>
      </c>
      <c r="J92" s="8" t="s">
        <v>1</v>
      </c>
      <c r="K92" s="8" t="s">
        <v>1</v>
      </c>
      <c r="L92" s="8"/>
      <c r="M92" s="8" t="s">
        <v>1</v>
      </c>
      <c r="N92" s="8" t="s">
        <v>1</v>
      </c>
    </row>
    <row r="93" ht="19" customHeight="1" spans="1:14">
      <c r="A93" s="6" t="s">
        <v>318</v>
      </c>
      <c r="B93" s="7" t="s">
        <v>319</v>
      </c>
      <c r="C93" s="7"/>
      <c r="D93" s="7" t="s">
        <v>320</v>
      </c>
      <c r="E93" s="6" t="s">
        <v>279</v>
      </c>
      <c r="F93" s="10" t="s">
        <v>265</v>
      </c>
      <c r="G93" s="8" t="s">
        <v>1</v>
      </c>
      <c r="H93" s="8" t="s">
        <v>1</v>
      </c>
      <c r="I93" s="8" t="s">
        <v>1</v>
      </c>
      <c r="J93" s="8" t="s">
        <v>1</v>
      </c>
      <c r="K93" s="8" t="s">
        <v>1</v>
      </c>
      <c r="L93" s="8"/>
      <c r="M93" s="8" t="s">
        <v>1</v>
      </c>
      <c r="N93" s="8" t="s">
        <v>1</v>
      </c>
    </row>
    <row r="94" ht="19" customHeight="1" spans="1:14">
      <c r="A94" s="6" t="s">
        <v>327</v>
      </c>
      <c r="B94" s="7" t="s">
        <v>328</v>
      </c>
      <c r="C94" s="7"/>
      <c r="D94" s="7" t="s">
        <v>329</v>
      </c>
      <c r="E94" s="6" t="s">
        <v>279</v>
      </c>
      <c r="F94" s="17" t="s">
        <v>55</v>
      </c>
      <c r="G94" s="8" t="s">
        <v>1</v>
      </c>
      <c r="H94" s="8" t="s">
        <v>1</v>
      </c>
      <c r="I94" s="8" t="s">
        <v>676</v>
      </c>
      <c r="J94" s="8" t="s">
        <v>677</v>
      </c>
      <c r="K94" s="8" t="s">
        <v>678</v>
      </c>
      <c r="L94" s="8"/>
      <c r="M94" s="8" t="s">
        <v>326</v>
      </c>
      <c r="N94" s="8" t="s">
        <v>326</v>
      </c>
    </row>
    <row r="95" ht="27" customHeight="1" spans="1:14">
      <c r="A95" s="6"/>
      <c r="B95" s="7" t="s">
        <v>679</v>
      </c>
      <c r="C95" s="7"/>
      <c r="D95" s="7" t="s">
        <v>680</v>
      </c>
      <c r="E95" s="6" t="s">
        <v>681</v>
      </c>
      <c r="F95" s="10" t="s">
        <v>265</v>
      </c>
      <c r="G95" s="8" t="s">
        <v>1</v>
      </c>
      <c r="H95" s="8" t="s">
        <v>1</v>
      </c>
      <c r="I95" s="8" t="s">
        <v>676</v>
      </c>
      <c r="J95" s="8" t="s">
        <v>677</v>
      </c>
      <c r="K95" s="8" t="s">
        <v>678</v>
      </c>
      <c r="L95" s="8"/>
      <c r="M95" s="8" t="s">
        <v>326</v>
      </c>
      <c r="N95" s="8"/>
    </row>
    <row r="96" ht="19" customHeight="1" spans="1:14">
      <c r="A96" s="6" t="s">
        <v>333</v>
      </c>
      <c r="B96" s="7" t="s">
        <v>334</v>
      </c>
      <c r="C96" s="7"/>
      <c r="D96" s="7" t="s">
        <v>335</v>
      </c>
      <c r="E96" s="6" t="s">
        <v>279</v>
      </c>
      <c r="F96" s="10" t="s">
        <v>265</v>
      </c>
      <c r="G96" s="8" t="s">
        <v>1</v>
      </c>
      <c r="H96" s="8" t="s">
        <v>1</v>
      </c>
      <c r="I96" s="8" t="s">
        <v>1</v>
      </c>
      <c r="J96" s="8" t="s">
        <v>1</v>
      </c>
      <c r="K96" s="8" t="s">
        <v>1</v>
      </c>
      <c r="L96" s="8"/>
      <c r="M96" s="8" t="s">
        <v>1</v>
      </c>
      <c r="N96" s="8" t="s">
        <v>1</v>
      </c>
    </row>
    <row r="97" ht="19" customHeight="1" spans="1:14">
      <c r="A97" s="6" t="s">
        <v>336</v>
      </c>
      <c r="B97" s="7" t="s">
        <v>334</v>
      </c>
      <c r="C97" s="7"/>
      <c r="D97" s="7" t="s">
        <v>337</v>
      </c>
      <c r="E97" s="6" t="s">
        <v>279</v>
      </c>
      <c r="F97" s="17" t="s">
        <v>55</v>
      </c>
      <c r="G97" s="8" t="s">
        <v>1</v>
      </c>
      <c r="H97" s="8" t="s">
        <v>1</v>
      </c>
      <c r="I97" s="8" t="s">
        <v>1</v>
      </c>
      <c r="J97" s="8" t="s">
        <v>1</v>
      </c>
      <c r="K97" s="8" t="s">
        <v>1</v>
      </c>
      <c r="L97" s="8"/>
      <c r="M97" s="8" t="s">
        <v>1</v>
      </c>
      <c r="N97" s="8" t="s">
        <v>1</v>
      </c>
    </row>
    <row r="98" ht="19" customHeight="1" spans="1:14">
      <c r="A98" s="6" t="s">
        <v>342</v>
      </c>
      <c r="B98" s="7" t="s">
        <v>343</v>
      </c>
      <c r="C98" s="7"/>
      <c r="D98" s="7" t="s">
        <v>344</v>
      </c>
      <c r="E98" s="6" t="s">
        <v>279</v>
      </c>
      <c r="F98" s="10" t="s">
        <v>265</v>
      </c>
      <c r="G98" s="8" t="s">
        <v>1</v>
      </c>
      <c r="H98" s="8" t="s">
        <v>1</v>
      </c>
      <c r="I98" s="8" t="s">
        <v>1</v>
      </c>
      <c r="J98" s="8" t="s">
        <v>1</v>
      </c>
      <c r="K98" s="8" t="s">
        <v>1</v>
      </c>
      <c r="L98" s="8"/>
      <c r="M98" s="8" t="s">
        <v>1</v>
      </c>
      <c r="N98" s="8" t="s">
        <v>1</v>
      </c>
    </row>
    <row r="99" ht="27" customHeight="1" spans="1:14">
      <c r="A99" s="6" t="s">
        <v>345</v>
      </c>
      <c r="B99" s="7" t="s">
        <v>346</v>
      </c>
      <c r="C99" s="7"/>
      <c r="D99" s="7" t="s">
        <v>347</v>
      </c>
      <c r="E99" s="6" t="s">
        <v>279</v>
      </c>
      <c r="F99" s="10" t="s">
        <v>265</v>
      </c>
      <c r="G99" s="8" t="s">
        <v>1</v>
      </c>
      <c r="H99" s="8" t="s">
        <v>1</v>
      </c>
      <c r="I99" s="8" t="s">
        <v>1</v>
      </c>
      <c r="J99" s="8" t="s">
        <v>1</v>
      </c>
      <c r="K99" s="8" t="s">
        <v>1</v>
      </c>
      <c r="L99" s="8"/>
      <c r="M99" s="8" t="s">
        <v>1</v>
      </c>
      <c r="N99" s="8" t="s">
        <v>1</v>
      </c>
    </row>
    <row r="100" ht="19" customHeight="1" spans="1:14">
      <c r="A100" s="6" t="s">
        <v>348</v>
      </c>
      <c r="B100" s="7" t="s">
        <v>349</v>
      </c>
      <c r="C100" s="7"/>
      <c r="D100" s="7" t="s">
        <v>350</v>
      </c>
      <c r="E100" s="6" t="s">
        <v>279</v>
      </c>
      <c r="F100" s="10" t="s">
        <v>265</v>
      </c>
      <c r="G100" s="8" t="s">
        <v>1</v>
      </c>
      <c r="H100" s="8" t="s">
        <v>1</v>
      </c>
      <c r="I100" s="8" t="s">
        <v>1</v>
      </c>
      <c r="J100" s="8" t="s">
        <v>1</v>
      </c>
      <c r="K100" s="8" t="s">
        <v>1</v>
      </c>
      <c r="L100" s="8"/>
      <c r="M100" s="8" t="s">
        <v>1</v>
      </c>
      <c r="N100" s="8" t="s">
        <v>1</v>
      </c>
    </row>
    <row r="101" ht="19" customHeight="1" spans="1:14">
      <c r="A101" s="6" t="s">
        <v>351</v>
      </c>
      <c r="B101" s="7" t="s">
        <v>352</v>
      </c>
      <c r="C101" s="7"/>
      <c r="D101" s="7" t="s">
        <v>353</v>
      </c>
      <c r="E101" s="6" t="s">
        <v>279</v>
      </c>
      <c r="F101" s="10" t="s">
        <v>265</v>
      </c>
      <c r="G101" s="8" t="s">
        <v>1</v>
      </c>
      <c r="H101" s="8" t="s">
        <v>1</v>
      </c>
      <c r="I101" s="8" t="s">
        <v>1</v>
      </c>
      <c r="J101" s="8" t="s">
        <v>1</v>
      </c>
      <c r="K101" s="8" t="s">
        <v>1</v>
      </c>
      <c r="L101" s="8"/>
      <c r="M101" s="8" t="s">
        <v>1</v>
      </c>
      <c r="N101" s="8" t="s">
        <v>1</v>
      </c>
    </row>
    <row r="102" ht="30" customHeight="1" spans="1:14">
      <c r="A102" s="1" t="s">
        <v>364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ht="33" customHeight="1" spans="1:14">
      <c r="A103" s="2" t="s">
        <v>48</v>
      </c>
      <c r="B103" s="2"/>
      <c r="C103" s="2" t="s">
        <v>49</v>
      </c>
      <c r="D103" s="2"/>
      <c r="E103" s="2"/>
      <c r="F103" s="2"/>
      <c r="G103" s="2"/>
      <c r="H103" s="2"/>
      <c r="I103" s="2"/>
      <c r="J103" s="2"/>
      <c r="K103" s="2"/>
      <c r="L103" s="4" t="s">
        <v>682</v>
      </c>
      <c r="M103" s="4"/>
      <c r="N103" s="4"/>
    </row>
    <row r="104" ht="23" customHeight="1" spans="1:14">
      <c r="A104" s="5" t="s">
        <v>19</v>
      </c>
      <c r="B104" s="5" t="s">
        <v>30</v>
      </c>
      <c r="C104" s="5"/>
      <c r="D104" s="5" t="s">
        <v>123</v>
      </c>
      <c r="E104" s="5" t="s">
        <v>366</v>
      </c>
      <c r="F104" s="5" t="s">
        <v>126</v>
      </c>
      <c r="G104" s="5" t="s">
        <v>367</v>
      </c>
      <c r="H104" s="5"/>
      <c r="I104" s="5"/>
      <c r="J104" s="5"/>
      <c r="K104" s="5"/>
      <c r="L104" s="5"/>
      <c r="M104" s="5"/>
      <c r="N104" s="5" t="s">
        <v>368</v>
      </c>
    </row>
    <row r="105" ht="23" customHeight="1" spans="1:14">
      <c r="A105" s="5"/>
      <c r="B105" s="5"/>
      <c r="C105" s="5"/>
      <c r="D105" s="5"/>
      <c r="E105" s="5"/>
      <c r="F105" s="5"/>
      <c r="G105" s="5" t="s">
        <v>369</v>
      </c>
      <c r="H105" s="5" t="s">
        <v>370</v>
      </c>
      <c r="I105" s="5" t="s">
        <v>371</v>
      </c>
      <c r="J105" s="5" t="s">
        <v>372</v>
      </c>
      <c r="K105" s="5" t="s">
        <v>373</v>
      </c>
      <c r="L105" s="5"/>
      <c r="M105" s="5" t="s">
        <v>24</v>
      </c>
      <c r="N105" s="5"/>
    </row>
    <row r="106" ht="19" customHeight="1" spans="1:14">
      <c r="A106" s="6" t="s">
        <v>354</v>
      </c>
      <c r="B106" s="7" t="s">
        <v>355</v>
      </c>
      <c r="C106" s="7"/>
      <c r="D106" s="7" t="s">
        <v>356</v>
      </c>
      <c r="E106" s="6" t="s">
        <v>279</v>
      </c>
      <c r="F106" s="10" t="s">
        <v>265</v>
      </c>
      <c r="G106" s="8" t="s">
        <v>1</v>
      </c>
      <c r="H106" s="8" t="s">
        <v>1</v>
      </c>
      <c r="I106" s="8" t="s">
        <v>683</v>
      </c>
      <c r="J106" s="8" t="s">
        <v>1</v>
      </c>
      <c r="K106" s="8" t="s">
        <v>684</v>
      </c>
      <c r="L106" s="8"/>
      <c r="M106" s="8" t="s">
        <v>357</v>
      </c>
      <c r="N106" s="8" t="s">
        <v>357</v>
      </c>
    </row>
    <row r="107" ht="19" customHeight="1" spans="1:14">
      <c r="A107" s="6"/>
      <c r="B107" s="7" t="s">
        <v>685</v>
      </c>
      <c r="C107" s="7"/>
      <c r="D107" s="7" t="s">
        <v>686</v>
      </c>
      <c r="E107" s="6" t="s">
        <v>687</v>
      </c>
      <c r="F107" s="10" t="s">
        <v>688</v>
      </c>
      <c r="G107" s="8" t="s">
        <v>1</v>
      </c>
      <c r="H107" s="8" t="s">
        <v>1</v>
      </c>
      <c r="I107" s="8" t="s">
        <v>683</v>
      </c>
      <c r="J107" s="8" t="s">
        <v>1</v>
      </c>
      <c r="K107" s="8" t="s">
        <v>689</v>
      </c>
      <c r="L107" s="8"/>
      <c r="M107" s="8" t="s">
        <v>357</v>
      </c>
      <c r="N107" s="8"/>
    </row>
    <row r="108" ht="19" customHeight="1" spans="1:14">
      <c r="A108" s="6" t="s">
        <v>358</v>
      </c>
      <c r="B108" s="7" t="s">
        <v>359</v>
      </c>
      <c r="C108" s="7"/>
      <c r="D108" s="7" t="s">
        <v>23</v>
      </c>
      <c r="E108" s="6" t="s">
        <v>279</v>
      </c>
      <c r="F108" s="10" t="s">
        <v>265</v>
      </c>
      <c r="G108" s="8" t="s">
        <v>1</v>
      </c>
      <c r="H108" s="8" t="s">
        <v>1</v>
      </c>
      <c r="I108" s="8" t="s">
        <v>1</v>
      </c>
      <c r="J108" s="8" t="s">
        <v>1</v>
      </c>
      <c r="K108" s="8" t="s">
        <v>1</v>
      </c>
      <c r="L108" s="8"/>
      <c r="M108" s="8" t="s">
        <v>1</v>
      </c>
      <c r="N108" s="8" t="s">
        <v>1</v>
      </c>
    </row>
  </sheetData>
  <mergeCells count="288">
    <mergeCell ref="A1:N1"/>
    <mergeCell ref="A2:B2"/>
    <mergeCell ref="C2:K2"/>
    <mergeCell ref="L2:N2"/>
    <mergeCell ref="G3:M3"/>
    <mergeCell ref="K4:L4"/>
    <mergeCell ref="B5:C5"/>
    <mergeCell ref="K5:L5"/>
    <mergeCell ref="B6:C6"/>
    <mergeCell ref="K6:L6"/>
    <mergeCell ref="B7:C7"/>
    <mergeCell ref="K7:L7"/>
    <mergeCell ref="B8:C8"/>
    <mergeCell ref="K8:L8"/>
    <mergeCell ref="B9:C9"/>
    <mergeCell ref="K9:L9"/>
    <mergeCell ref="B10:C10"/>
    <mergeCell ref="K10:L10"/>
    <mergeCell ref="B11:C11"/>
    <mergeCell ref="K11:L11"/>
    <mergeCell ref="B12:C12"/>
    <mergeCell ref="K12:L12"/>
    <mergeCell ref="B13:C13"/>
    <mergeCell ref="K13:L13"/>
    <mergeCell ref="B14:C14"/>
    <mergeCell ref="K14:L14"/>
    <mergeCell ref="B15:C15"/>
    <mergeCell ref="K15:L15"/>
    <mergeCell ref="B16:C16"/>
    <mergeCell ref="K16:L16"/>
    <mergeCell ref="B17:C17"/>
    <mergeCell ref="K17:L17"/>
    <mergeCell ref="B18:C18"/>
    <mergeCell ref="K18:L18"/>
    <mergeCell ref="B19:C19"/>
    <mergeCell ref="K19:L19"/>
    <mergeCell ref="A20:N20"/>
    <mergeCell ref="A21:B21"/>
    <mergeCell ref="C21:K21"/>
    <mergeCell ref="L21:N21"/>
    <mergeCell ref="G22:M22"/>
    <mergeCell ref="K23:L23"/>
    <mergeCell ref="B24:C24"/>
    <mergeCell ref="K24:L24"/>
    <mergeCell ref="B25:C25"/>
    <mergeCell ref="K25:L25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B31:C31"/>
    <mergeCell ref="K31:L31"/>
    <mergeCell ref="B32:C32"/>
    <mergeCell ref="K32:L32"/>
    <mergeCell ref="B33:C33"/>
    <mergeCell ref="K33:L33"/>
    <mergeCell ref="B34:C34"/>
    <mergeCell ref="K34:L34"/>
    <mergeCell ref="B35:C35"/>
    <mergeCell ref="K35:L35"/>
    <mergeCell ref="B36:C36"/>
    <mergeCell ref="K36:L36"/>
    <mergeCell ref="B37:C37"/>
    <mergeCell ref="K37:L37"/>
    <mergeCell ref="B38:C38"/>
    <mergeCell ref="K38:L38"/>
    <mergeCell ref="A39:N39"/>
    <mergeCell ref="A40:B40"/>
    <mergeCell ref="C40:K40"/>
    <mergeCell ref="L40:N40"/>
    <mergeCell ref="G41:M41"/>
    <mergeCell ref="K42:L42"/>
    <mergeCell ref="B43:C43"/>
    <mergeCell ref="K43:L43"/>
    <mergeCell ref="B44:C44"/>
    <mergeCell ref="K44:L44"/>
    <mergeCell ref="B45:C45"/>
    <mergeCell ref="K45:L45"/>
    <mergeCell ref="B46:C46"/>
    <mergeCell ref="K46:L46"/>
    <mergeCell ref="B47:C47"/>
    <mergeCell ref="K47:L47"/>
    <mergeCell ref="B48:C48"/>
    <mergeCell ref="K48:L48"/>
    <mergeCell ref="B49:C49"/>
    <mergeCell ref="K49:L49"/>
    <mergeCell ref="B50:C50"/>
    <mergeCell ref="K50:L50"/>
    <mergeCell ref="B51:C51"/>
    <mergeCell ref="K51:L51"/>
    <mergeCell ref="B52:C52"/>
    <mergeCell ref="K52:L52"/>
    <mergeCell ref="B53:C53"/>
    <mergeCell ref="K53:L53"/>
    <mergeCell ref="B54:C54"/>
    <mergeCell ref="K54:L54"/>
    <mergeCell ref="B55:C55"/>
    <mergeCell ref="K55:L55"/>
    <mergeCell ref="B56:C56"/>
    <mergeCell ref="K56:L56"/>
    <mergeCell ref="B57:C57"/>
    <mergeCell ref="K57:L57"/>
    <mergeCell ref="A58:N58"/>
    <mergeCell ref="A59:B59"/>
    <mergeCell ref="C59:K59"/>
    <mergeCell ref="L59:N59"/>
    <mergeCell ref="G60:M60"/>
    <mergeCell ref="K61:L61"/>
    <mergeCell ref="B62:C62"/>
    <mergeCell ref="K62:L62"/>
    <mergeCell ref="B63:C63"/>
    <mergeCell ref="K63:L63"/>
    <mergeCell ref="B64:C64"/>
    <mergeCell ref="K64:L64"/>
    <mergeCell ref="B65:C65"/>
    <mergeCell ref="K65:L65"/>
    <mergeCell ref="B66:C66"/>
    <mergeCell ref="K66:L66"/>
    <mergeCell ref="B67:C67"/>
    <mergeCell ref="K67:L67"/>
    <mergeCell ref="B68:C68"/>
    <mergeCell ref="K68:L68"/>
    <mergeCell ref="B69:C69"/>
    <mergeCell ref="K69:L69"/>
    <mergeCell ref="B70:C70"/>
    <mergeCell ref="K70:L70"/>
    <mergeCell ref="B71:C71"/>
    <mergeCell ref="K71:L71"/>
    <mergeCell ref="B72:C72"/>
    <mergeCell ref="K72:L72"/>
    <mergeCell ref="B73:C73"/>
    <mergeCell ref="K73:L73"/>
    <mergeCell ref="B74:C74"/>
    <mergeCell ref="K74:L74"/>
    <mergeCell ref="B75:C75"/>
    <mergeCell ref="K75:L75"/>
    <mergeCell ref="B76:C76"/>
    <mergeCell ref="K76:L76"/>
    <mergeCell ref="B77:C77"/>
    <mergeCell ref="K77:L77"/>
    <mergeCell ref="B78:C78"/>
    <mergeCell ref="K78:L78"/>
    <mergeCell ref="A79:N79"/>
    <mergeCell ref="A80:B80"/>
    <mergeCell ref="C80:K80"/>
    <mergeCell ref="L80:N80"/>
    <mergeCell ref="G81:M81"/>
    <mergeCell ref="K82:L82"/>
    <mergeCell ref="B83:C83"/>
    <mergeCell ref="K83:L83"/>
    <mergeCell ref="B84:C84"/>
    <mergeCell ref="K84:L84"/>
    <mergeCell ref="B85:C85"/>
    <mergeCell ref="K85:L85"/>
    <mergeCell ref="B86:C86"/>
    <mergeCell ref="K86:L86"/>
    <mergeCell ref="B87:C87"/>
    <mergeCell ref="K87:L87"/>
    <mergeCell ref="B88:C88"/>
    <mergeCell ref="K88:L88"/>
    <mergeCell ref="B89:C89"/>
    <mergeCell ref="K89:L89"/>
    <mergeCell ref="B90:C90"/>
    <mergeCell ref="K90:L90"/>
    <mergeCell ref="B91:C91"/>
    <mergeCell ref="K91:L91"/>
    <mergeCell ref="B92:C92"/>
    <mergeCell ref="K92:L92"/>
    <mergeCell ref="B93:C93"/>
    <mergeCell ref="K93:L93"/>
    <mergeCell ref="B94:C94"/>
    <mergeCell ref="K94:L94"/>
    <mergeCell ref="B95:C95"/>
    <mergeCell ref="K95:L95"/>
    <mergeCell ref="B96:C96"/>
    <mergeCell ref="K96:L96"/>
    <mergeCell ref="B97:C97"/>
    <mergeCell ref="K97:L97"/>
    <mergeCell ref="B98:C98"/>
    <mergeCell ref="K98:L98"/>
    <mergeCell ref="B99:C99"/>
    <mergeCell ref="K99:L99"/>
    <mergeCell ref="B100:C100"/>
    <mergeCell ref="K100:L100"/>
    <mergeCell ref="B101:C101"/>
    <mergeCell ref="K101:L101"/>
    <mergeCell ref="A102:N102"/>
    <mergeCell ref="A103:B103"/>
    <mergeCell ref="C103:K103"/>
    <mergeCell ref="L103:N103"/>
    <mergeCell ref="G104:M104"/>
    <mergeCell ref="K105:L105"/>
    <mergeCell ref="B106:C106"/>
    <mergeCell ref="K106:L106"/>
    <mergeCell ref="B107:C107"/>
    <mergeCell ref="K107:L107"/>
    <mergeCell ref="B108:C108"/>
    <mergeCell ref="K108:L108"/>
    <mergeCell ref="A3:A4"/>
    <mergeCell ref="A5:A6"/>
    <mergeCell ref="A7:A9"/>
    <mergeCell ref="A10:A11"/>
    <mergeCell ref="A12:A13"/>
    <mergeCell ref="A14:A16"/>
    <mergeCell ref="A17:A19"/>
    <mergeCell ref="A22:A23"/>
    <mergeCell ref="A25:A26"/>
    <mergeCell ref="A27:A28"/>
    <mergeCell ref="A29:A30"/>
    <mergeCell ref="A31:A35"/>
    <mergeCell ref="A36:A38"/>
    <mergeCell ref="A41:A42"/>
    <mergeCell ref="A43:A46"/>
    <mergeCell ref="A47:A51"/>
    <mergeCell ref="A52:A57"/>
    <mergeCell ref="A60:A61"/>
    <mergeCell ref="A64:A65"/>
    <mergeCell ref="A66:A67"/>
    <mergeCell ref="A68:A69"/>
    <mergeCell ref="A70:A71"/>
    <mergeCell ref="A72:A73"/>
    <mergeCell ref="A74:A75"/>
    <mergeCell ref="A81:A82"/>
    <mergeCell ref="A84:A85"/>
    <mergeCell ref="A86:A87"/>
    <mergeCell ref="A94:A95"/>
    <mergeCell ref="A104:A105"/>
    <mergeCell ref="A106:A107"/>
    <mergeCell ref="D3:D4"/>
    <mergeCell ref="D22:D23"/>
    <mergeCell ref="D41:D42"/>
    <mergeCell ref="D60:D61"/>
    <mergeCell ref="D81:D82"/>
    <mergeCell ref="D104:D105"/>
    <mergeCell ref="E3:E4"/>
    <mergeCell ref="E22:E23"/>
    <mergeCell ref="E41:E42"/>
    <mergeCell ref="E60:E61"/>
    <mergeCell ref="E81:E82"/>
    <mergeCell ref="E104:E105"/>
    <mergeCell ref="F3:F4"/>
    <mergeCell ref="F22:F23"/>
    <mergeCell ref="F41:F42"/>
    <mergeCell ref="F60:F61"/>
    <mergeCell ref="F81:F82"/>
    <mergeCell ref="F104:F105"/>
    <mergeCell ref="N3:N4"/>
    <mergeCell ref="N5:N6"/>
    <mergeCell ref="N7:N9"/>
    <mergeCell ref="N10:N11"/>
    <mergeCell ref="N12:N13"/>
    <mergeCell ref="N14:N16"/>
    <mergeCell ref="N17:N19"/>
    <mergeCell ref="N22:N23"/>
    <mergeCell ref="N25:N26"/>
    <mergeCell ref="N27:N28"/>
    <mergeCell ref="N29:N30"/>
    <mergeCell ref="N31:N35"/>
    <mergeCell ref="N36:N38"/>
    <mergeCell ref="N41:N42"/>
    <mergeCell ref="N43:N46"/>
    <mergeCell ref="N47:N51"/>
    <mergeCell ref="N52:N57"/>
    <mergeCell ref="N60:N61"/>
    <mergeCell ref="N64:N65"/>
    <mergeCell ref="N66:N67"/>
    <mergeCell ref="N68:N69"/>
    <mergeCell ref="N70:N71"/>
    <mergeCell ref="N72:N73"/>
    <mergeCell ref="N74:N75"/>
    <mergeCell ref="N81:N82"/>
    <mergeCell ref="N84:N85"/>
    <mergeCell ref="N86:N87"/>
    <mergeCell ref="N94:N95"/>
    <mergeCell ref="N104:N105"/>
    <mergeCell ref="N106:N107"/>
    <mergeCell ref="B3:C4"/>
    <mergeCell ref="B22:C23"/>
    <mergeCell ref="B41:C42"/>
    <mergeCell ref="B60:C61"/>
    <mergeCell ref="B81:C82"/>
    <mergeCell ref="B104:C105"/>
  </mergeCells>
  <printOptions horizontalCentered="1"/>
  <pageMargins left="0.51968541666667" right="0.51968541666667" top="0.74803125" bottom="0" header="0" footer="0"/>
  <pageSetup paperSize="9" orientation="landscape"/>
  <headerFooter/>
  <rowBreaks count="6" manualBreakCount="6">
    <brk id="19" max="16383" man="1"/>
    <brk id="38" max="16383" man="1"/>
    <brk id="57" max="16383" man="1"/>
    <brk id="78" max="16383" man="1"/>
    <brk id="101" max="16383" man="1"/>
    <brk id="10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A1:K1"/>
    </sheetView>
  </sheetViews>
  <sheetFormatPr defaultColWidth="9" defaultRowHeight="10.8"/>
  <cols>
    <col min="1" max="1" width="8.83333333333333" customWidth="1"/>
    <col min="2" max="2" width="4.6875" customWidth="1"/>
    <col min="3" max="3" width="11.2604166666667" customWidth="1"/>
    <col min="4" max="4" width="14.9895833333333" customWidth="1"/>
    <col min="5" max="5" width="13.9166666666667" customWidth="1"/>
    <col min="6" max="6" width="1.03125" customWidth="1"/>
    <col min="7" max="7" width="5.96875" customWidth="1"/>
    <col min="8" max="8" width="13.1458333333333" customWidth="1"/>
    <col min="9" max="9" width="10.9791666666667" customWidth="1"/>
    <col min="10" max="10" width="13.6145833333333" customWidth="1"/>
    <col min="11" max="11" width="11.3958333333333" customWidth="1"/>
  </cols>
  <sheetData>
    <row r="1" ht="30" customHeight="1" spans="1:11">
      <c r="A1" s="1" t="s">
        <v>690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4" customHeight="1" spans="1:11">
      <c r="A2" s="3" t="s">
        <v>48</v>
      </c>
      <c r="B2" s="3"/>
      <c r="C2" s="3" t="s">
        <v>49</v>
      </c>
      <c r="D2" s="3"/>
      <c r="E2" s="3"/>
      <c r="F2" s="3"/>
      <c r="G2" s="3"/>
      <c r="H2" s="3" t="s">
        <v>50</v>
      </c>
      <c r="I2" s="3"/>
      <c r="J2" s="4" t="s">
        <v>51</v>
      </c>
      <c r="K2" s="4"/>
    </row>
    <row r="3" ht="31" customHeight="1" spans="1:11">
      <c r="A3" s="5" t="s">
        <v>19</v>
      </c>
      <c r="B3" s="5" t="s">
        <v>30</v>
      </c>
      <c r="C3" s="5"/>
      <c r="D3" s="5" t="s">
        <v>123</v>
      </c>
      <c r="E3" s="5" t="s">
        <v>691</v>
      </c>
      <c r="F3" s="5" t="s">
        <v>692</v>
      </c>
      <c r="G3" s="5"/>
      <c r="H3" s="5" t="s">
        <v>693</v>
      </c>
      <c r="I3" s="5" t="s">
        <v>694</v>
      </c>
      <c r="J3" s="5" t="s">
        <v>695</v>
      </c>
      <c r="K3" s="5" t="s">
        <v>25</v>
      </c>
    </row>
    <row r="4" ht="27" customHeight="1" spans="1:11">
      <c r="A4" s="6" t="s">
        <v>55</v>
      </c>
      <c r="B4" s="7" t="s">
        <v>227</v>
      </c>
      <c r="C4" s="7"/>
      <c r="D4" s="7" t="s">
        <v>77</v>
      </c>
      <c r="E4" s="7" t="s">
        <v>1</v>
      </c>
      <c r="F4" s="15" t="s">
        <v>1</v>
      </c>
      <c r="G4" s="15"/>
      <c r="H4" s="8" t="s">
        <v>1</v>
      </c>
      <c r="I4" s="15" t="s">
        <v>1</v>
      </c>
      <c r="J4" s="8" t="s">
        <v>1</v>
      </c>
      <c r="K4" s="7" t="s">
        <v>1</v>
      </c>
    </row>
    <row r="5" ht="39" customHeight="1" spans="1:11">
      <c r="A5" s="6" t="s">
        <v>58</v>
      </c>
      <c r="B5" s="7" t="s">
        <v>696</v>
      </c>
      <c r="C5" s="7"/>
      <c r="D5" s="7" t="s">
        <v>697</v>
      </c>
      <c r="E5" s="7" t="s">
        <v>1</v>
      </c>
      <c r="F5" s="15" t="s">
        <v>1</v>
      </c>
      <c r="G5" s="15"/>
      <c r="H5" s="8" t="s">
        <v>698</v>
      </c>
      <c r="I5" s="15" t="s">
        <v>1</v>
      </c>
      <c r="J5" s="8" t="s">
        <v>1</v>
      </c>
      <c r="K5" s="7" t="s">
        <v>1</v>
      </c>
    </row>
    <row r="6" ht="72" customHeight="1" spans="1:11">
      <c r="A6" s="6" t="s">
        <v>41</v>
      </c>
      <c r="B6" s="7" t="s">
        <v>699</v>
      </c>
      <c r="C6" s="7"/>
      <c r="D6" s="7" t="s">
        <v>700</v>
      </c>
      <c r="E6" s="7" t="s">
        <v>701</v>
      </c>
      <c r="F6" s="15" t="s">
        <v>702</v>
      </c>
      <c r="G6" s="15"/>
      <c r="H6" s="8" t="s">
        <v>698</v>
      </c>
      <c r="I6" s="15" t="s">
        <v>1</v>
      </c>
      <c r="J6" s="8" t="s">
        <v>1</v>
      </c>
      <c r="K6" s="7" t="s">
        <v>703</v>
      </c>
    </row>
    <row r="7" ht="19" customHeight="1" spans="1:11">
      <c r="A7" s="6" t="s">
        <v>1</v>
      </c>
      <c r="B7" s="7" t="s">
        <v>1</v>
      </c>
      <c r="C7" s="7"/>
      <c r="D7" s="7" t="s">
        <v>24</v>
      </c>
      <c r="E7" s="7" t="s">
        <v>1</v>
      </c>
      <c r="F7" s="15" t="s">
        <v>1</v>
      </c>
      <c r="G7" s="15"/>
      <c r="H7" s="8" t="s">
        <v>698</v>
      </c>
      <c r="I7" s="15" t="s">
        <v>1</v>
      </c>
      <c r="J7" s="8" t="s">
        <v>1</v>
      </c>
      <c r="K7" s="7" t="s">
        <v>1</v>
      </c>
    </row>
    <row r="8" ht="19" customHeight="1" spans="1:11">
      <c r="A8" s="6" t="s">
        <v>73</v>
      </c>
      <c r="B8" s="7" t="s">
        <v>321</v>
      </c>
      <c r="C8" s="7"/>
      <c r="D8" s="7" t="s">
        <v>80</v>
      </c>
      <c r="E8" s="7" t="s">
        <v>1</v>
      </c>
      <c r="F8" s="15" t="s">
        <v>1</v>
      </c>
      <c r="G8" s="15"/>
      <c r="H8" s="8" t="s">
        <v>1</v>
      </c>
      <c r="I8" s="15" t="s">
        <v>1</v>
      </c>
      <c r="J8" s="8" t="s">
        <v>1</v>
      </c>
      <c r="K8" s="7" t="s">
        <v>1</v>
      </c>
    </row>
    <row r="9" ht="19" customHeight="1" spans="1:11">
      <c r="A9" s="6" t="s">
        <v>76</v>
      </c>
      <c r="B9" s="7" t="s">
        <v>704</v>
      </c>
      <c r="C9" s="7"/>
      <c r="D9" s="7" t="s">
        <v>705</v>
      </c>
      <c r="E9" s="7" t="s">
        <v>1</v>
      </c>
      <c r="F9" s="15" t="s">
        <v>1</v>
      </c>
      <c r="G9" s="15"/>
      <c r="H9" s="8" t="s">
        <v>1</v>
      </c>
      <c r="I9" s="15" t="s">
        <v>1</v>
      </c>
      <c r="J9" s="8" t="s">
        <v>1</v>
      </c>
      <c r="K9" s="7" t="s">
        <v>1</v>
      </c>
    </row>
    <row r="10" ht="19" customHeight="1" spans="1:11">
      <c r="A10" s="6" t="s">
        <v>79</v>
      </c>
      <c r="B10" s="7" t="s">
        <v>706</v>
      </c>
      <c r="C10" s="7"/>
      <c r="D10" s="7" t="s">
        <v>707</v>
      </c>
      <c r="E10" s="7" t="s">
        <v>1</v>
      </c>
      <c r="F10" s="15" t="s">
        <v>1</v>
      </c>
      <c r="G10" s="15"/>
      <c r="H10" s="8" t="s">
        <v>1</v>
      </c>
      <c r="I10" s="15" t="s">
        <v>1</v>
      </c>
      <c r="J10" s="8" t="s">
        <v>1</v>
      </c>
      <c r="K10" s="7" t="s">
        <v>1</v>
      </c>
    </row>
    <row r="11" ht="19" customHeight="1" spans="1:11">
      <c r="A11" s="6" t="s">
        <v>708</v>
      </c>
      <c r="B11" s="7" t="s">
        <v>709</v>
      </c>
      <c r="C11" s="7"/>
      <c r="D11" s="7" t="s">
        <v>710</v>
      </c>
      <c r="E11" s="7" t="s">
        <v>1</v>
      </c>
      <c r="F11" s="15" t="s">
        <v>1</v>
      </c>
      <c r="G11" s="15"/>
      <c r="H11" s="8" t="s">
        <v>1</v>
      </c>
      <c r="I11" s="15" t="s">
        <v>1</v>
      </c>
      <c r="J11" s="8" t="s">
        <v>1</v>
      </c>
      <c r="K11" s="7" t="s">
        <v>1</v>
      </c>
    </row>
    <row r="12" ht="19" customHeight="1" spans="1:11">
      <c r="A12" s="6" t="s">
        <v>1</v>
      </c>
      <c r="B12" s="7" t="s">
        <v>1</v>
      </c>
      <c r="C12" s="7"/>
      <c r="D12" s="7" t="s">
        <v>24</v>
      </c>
      <c r="E12" s="7" t="s">
        <v>1</v>
      </c>
      <c r="F12" s="15" t="s">
        <v>1</v>
      </c>
      <c r="G12" s="15"/>
      <c r="H12" s="8" t="s">
        <v>1</v>
      </c>
      <c r="I12" s="15" t="s">
        <v>1</v>
      </c>
      <c r="J12" s="8" t="s">
        <v>1</v>
      </c>
      <c r="K12" s="7" t="s">
        <v>1</v>
      </c>
    </row>
    <row r="13" ht="19" customHeight="1" spans="1:11">
      <c r="A13" s="6" t="s">
        <v>362</v>
      </c>
      <c r="B13" s="6"/>
      <c r="C13" s="6"/>
      <c r="D13" s="6"/>
      <c r="E13" s="6"/>
      <c r="F13" s="6"/>
      <c r="G13" s="6"/>
      <c r="H13" s="8" t="s">
        <v>698</v>
      </c>
      <c r="I13" s="12" t="s">
        <v>1</v>
      </c>
      <c r="J13" s="12" t="s">
        <v>1</v>
      </c>
      <c r="K13" s="12" t="s">
        <v>1</v>
      </c>
    </row>
    <row r="14" ht="23" customHeight="1" spans="1:11">
      <c r="A14" s="13" t="s">
        <v>711</v>
      </c>
      <c r="B14" s="13"/>
      <c r="C14" s="13"/>
      <c r="D14" s="13"/>
      <c r="E14" s="13"/>
      <c r="F14" s="13"/>
      <c r="G14" s="13" t="s">
        <v>712</v>
      </c>
      <c r="H14" s="13"/>
      <c r="I14" s="13"/>
      <c r="J14" s="13"/>
      <c r="K14" s="13"/>
    </row>
  </sheetData>
  <mergeCells count="28">
    <mergeCell ref="A1:K1"/>
    <mergeCell ref="A2:B2"/>
    <mergeCell ref="C2:G2"/>
    <mergeCell ref="H2:I2"/>
    <mergeCell ref="J2:K2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A13:G13"/>
    <mergeCell ref="A14:F14"/>
    <mergeCell ref="G14:K14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1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G10" sqref="G10:H10"/>
    </sheetView>
  </sheetViews>
  <sheetFormatPr defaultColWidth="9" defaultRowHeight="10.8" outlineLevelCol="7"/>
  <cols>
    <col min="1" max="1" width="10.9791666666667" customWidth="1"/>
    <col min="2" max="2" width="2.54166666666667" customWidth="1"/>
    <col min="3" max="3" width="30.4791666666667" customWidth="1"/>
    <col min="4" max="4" width="17.625" customWidth="1"/>
    <col min="5" max="5" width="2.54166666666667" customWidth="1"/>
    <col min="6" max="6" width="19" customWidth="1"/>
    <col min="7" max="7" width="3.26041666666667" customWidth="1"/>
    <col min="8" max="8" width="16.625" customWidth="1"/>
  </cols>
  <sheetData>
    <row r="1" ht="30" customHeight="1" spans="1:8">
      <c r="A1" s="1" t="s">
        <v>713</v>
      </c>
      <c r="B1" s="1"/>
      <c r="C1" s="1"/>
      <c r="D1" s="1"/>
      <c r="E1" s="1"/>
      <c r="F1" s="1"/>
      <c r="G1" s="1"/>
      <c r="H1" s="1"/>
    </row>
    <row r="2" ht="34" customHeight="1" spans="1:8">
      <c r="A2" s="3" t="s">
        <v>48</v>
      </c>
      <c r="B2" s="3"/>
      <c r="C2" s="3" t="s">
        <v>49</v>
      </c>
      <c r="D2" s="3"/>
      <c r="E2" s="3" t="s">
        <v>50</v>
      </c>
      <c r="F2" s="3"/>
      <c r="G2" s="3"/>
      <c r="H2" s="4" t="s">
        <v>51</v>
      </c>
    </row>
    <row r="3" ht="23" customHeight="1" spans="1:8">
      <c r="A3" s="5" t="s">
        <v>19</v>
      </c>
      <c r="B3" s="5" t="s">
        <v>123</v>
      </c>
      <c r="C3" s="5"/>
      <c r="D3" s="5" t="s">
        <v>53</v>
      </c>
      <c r="E3" s="5"/>
      <c r="F3" s="5" t="s">
        <v>714</v>
      </c>
      <c r="G3" s="5" t="s">
        <v>25</v>
      </c>
      <c r="H3" s="5"/>
    </row>
    <row r="4" ht="19" customHeight="1" spans="1:8">
      <c r="A4" s="6" t="s">
        <v>55</v>
      </c>
      <c r="B4" s="7" t="s">
        <v>86</v>
      </c>
      <c r="C4" s="7"/>
      <c r="D4" s="8" t="s">
        <v>87</v>
      </c>
      <c r="E4" s="8"/>
      <c r="F4" s="8" t="s">
        <v>1</v>
      </c>
      <c r="G4" s="7" t="s">
        <v>1</v>
      </c>
      <c r="H4" s="7"/>
    </row>
    <row r="5" ht="19" customHeight="1" spans="1:8">
      <c r="A5" s="6" t="s">
        <v>73</v>
      </c>
      <c r="B5" s="7" t="s">
        <v>89</v>
      </c>
      <c r="C5" s="7"/>
      <c r="D5" s="8" t="s">
        <v>1</v>
      </c>
      <c r="E5" s="8"/>
      <c r="F5" s="8" t="s">
        <v>1</v>
      </c>
      <c r="G5" s="7" t="s">
        <v>1</v>
      </c>
      <c r="H5" s="7"/>
    </row>
    <row r="6" ht="27" customHeight="1" spans="1:8">
      <c r="A6" s="6" t="s">
        <v>76</v>
      </c>
      <c r="B6" s="7" t="s">
        <v>715</v>
      </c>
      <c r="C6" s="7"/>
      <c r="D6" s="8" t="s">
        <v>1</v>
      </c>
      <c r="E6" s="8"/>
      <c r="F6" s="8" t="s">
        <v>1</v>
      </c>
      <c r="G6" s="7"/>
      <c r="H6" s="7"/>
    </row>
    <row r="7" ht="19" customHeight="1" spans="1:8">
      <c r="A7" s="6" t="s">
        <v>79</v>
      </c>
      <c r="B7" s="7" t="s">
        <v>716</v>
      </c>
      <c r="C7" s="7"/>
      <c r="D7" s="8" t="s">
        <v>1</v>
      </c>
      <c r="E7" s="8"/>
      <c r="F7" s="8" t="s">
        <v>1</v>
      </c>
      <c r="G7" s="7" t="s">
        <v>1</v>
      </c>
      <c r="H7" s="7"/>
    </row>
    <row r="8" ht="19" customHeight="1" spans="1:8">
      <c r="A8" s="6" t="s">
        <v>82</v>
      </c>
      <c r="B8" s="7" t="s">
        <v>91</v>
      </c>
      <c r="C8" s="7"/>
      <c r="D8" s="8" t="s">
        <v>1</v>
      </c>
      <c r="E8" s="8"/>
      <c r="F8" s="8" t="s">
        <v>1</v>
      </c>
      <c r="G8" s="7" t="s">
        <v>1</v>
      </c>
      <c r="H8" s="7"/>
    </row>
    <row r="9" ht="19" customHeight="1" spans="1:8">
      <c r="A9" s="6" t="s">
        <v>106</v>
      </c>
      <c r="B9" s="7" t="s">
        <v>93</v>
      </c>
      <c r="C9" s="7"/>
      <c r="D9" s="8" t="s">
        <v>1</v>
      </c>
      <c r="E9" s="8"/>
      <c r="F9" s="8" t="s">
        <v>1</v>
      </c>
      <c r="G9" s="7" t="s">
        <v>1</v>
      </c>
      <c r="H9" s="7"/>
    </row>
    <row r="10" ht="19" customHeight="1" spans="1:8">
      <c r="A10" s="6" t="s">
        <v>108</v>
      </c>
      <c r="B10" s="7" t="s">
        <v>95</v>
      </c>
      <c r="C10" s="7"/>
      <c r="D10" s="8" t="s">
        <v>1</v>
      </c>
      <c r="E10" s="8"/>
      <c r="F10" s="8" t="s">
        <v>1</v>
      </c>
      <c r="G10" s="7" t="s">
        <v>1</v>
      </c>
      <c r="H10" s="7"/>
    </row>
    <row r="11" ht="19" customHeight="1" spans="1:8">
      <c r="A11" s="6" t="s">
        <v>111</v>
      </c>
      <c r="B11" s="7" t="s">
        <v>97</v>
      </c>
      <c r="C11" s="7"/>
      <c r="D11" s="8" t="s">
        <v>1</v>
      </c>
      <c r="E11" s="8"/>
      <c r="F11" s="8" t="s">
        <v>1</v>
      </c>
      <c r="G11" s="7" t="s">
        <v>1</v>
      </c>
      <c r="H11" s="7"/>
    </row>
    <row r="12" ht="27" customHeight="1" spans="1:8">
      <c r="A12" s="6" t="s">
        <v>114</v>
      </c>
      <c r="B12" s="7" t="s">
        <v>99</v>
      </c>
      <c r="C12" s="7"/>
      <c r="D12" s="8" t="s">
        <v>100</v>
      </c>
      <c r="E12" s="8"/>
      <c r="F12" s="8" t="s">
        <v>1</v>
      </c>
      <c r="G12" s="7"/>
      <c r="H12" s="7"/>
    </row>
    <row r="13" ht="39" customHeight="1" spans="1:8">
      <c r="A13" s="6" t="s">
        <v>117</v>
      </c>
      <c r="B13" s="7" t="s">
        <v>102</v>
      </c>
      <c r="C13" s="7"/>
      <c r="D13" s="8" t="s">
        <v>1</v>
      </c>
      <c r="E13" s="8"/>
      <c r="F13" s="8" t="s">
        <v>1</v>
      </c>
      <c r="G13" s="7"/>
      <c r="H13" s="7"/>
    </row>
    <row r="14" ht="61" customHeight="1" spans="1:8">
      <c r="A14" s="6" t="s">
        <v>180</v>
      </c>
      <c r="B14" s="7" t="s">
        <v>104</v>
      </c>
      <c r="C14" s="7"/>
      <c r="D14" s="8" t="s">
        <v>1</v>
      </c>
      <c r="E14" s="8"/>
      <c r="F14" s="8" t="s">
        <v>1</v>
      </c>
      <c r="G14" s="7"/>
      <c r="H14" s="7"/>
    </row>
    <row r="15" ht="19" customHeight="1" spans="1:8">
      <c r="A15" s="6" t="s">
        <v>188</v>
      </c>
      <c r="B15" s="7" t="s">
        <v>23</v>
      </c>
      <c r="C15" s="7"/>
      <c r="D15" s="8" t="s">
        <v>1</v>
      </c>
      <c r="E15" s="8"/>
      <c r="F15" s="8" t="s">
        <v>1</v>
      </c>
      <c r="G15" s="7" t="s">
        <v>1</v>
      </c>
      <c r="H15" s="7"/>
    </row>
    <row r="16" ht="19" customHeight="1" spans="1:8">
      <c r="A16" s="6" t="s">
        <v>717</v>
      </c>
      <c r="B16" s="6"/>
      <c r="C16" s="6"/>
      <c r="D16" s="8" t="s">
        <v>84</v>
      </c>
      <c r="E16" s="8"/>
      <c r="F16" s="12" t="s">
        <v>1</v>
      </c>
      <c r="G16" s="12" t="s">
        <v>1</v>
      </c>
      <c r="H16" s="12"/>
    </row>
    <row r="17" ht="23" customHeight="1" spans="1:8">
      <c r="A17" s="14" t="s">
        <v>718</v>
      </c>
      <c r="B17" s="14"/>
      <c r="C17" s="14"/>
      <c r="D17" s="14"/>
      <c r="E17" s="14"/>
      <c r="F17" s="14"/>
      <c r="G17" s="14"/>
      <c r="H17" s="14"/>
    </row>
  </sheetData>
  <mergeCells count="47">
    <mergeCell ref="A1:H1"/>
    <mergeCell ref="A2:B2"/>
    <mergeCell ref="C2:D2"/>
    <mergeCell ref="E2:G2"/>
    <mergeCell ref="B3:C3"/>
    <mergeCell ref="D3:E3"/>
    <mergeCell ref="G3:H3"/>
    <mergeCell ref="B4:C4"/>
    <mergeCell ref="D4:E4"/>
    <mergeCell ref="G4:H4"/>
    <mergeCell ref="B5:C5"/>
    <mergeCell ref="D5:E5"/>
    <mergeCell ref="G5:H5"/>
    <mergeCell ref="B6:C6"/>
    <mergeCell ref="D6:E6"/>
    <mergeCell ref="G6:H6"/>
    <mergeCell ref="B7:C7"/>
    <mergeCell ref="D7:E7"/>
    <mergeCell ref="G7:H7"/>
    <mergeCell ref="B8:C8"/>
    <mergeCell ref="D8:E8"/>
    <mergeCell ref="G8:H8"/>
    <mergeCell ref="B9:C9"/>
    <mergeCell ref="D9:E9"/>
    <mergeCell ref="G9:H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4:C14"/>
    <mergeCell ref="D14:E14"/>
    <mergeCell ref="G14:H14"/>
    <mergeCell ref="B15:C15"/>
    <mergeCell ref="D15:E15"/>
    <mergeCell ref="G15:H15"/>
    <mergeCell ref="A16:C16"/>
    <mergeCell ref="D16:E16"/>
    <mergeCell ref="G16:H16"/>
    <mergeCell ref="A17:H17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1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1"/>
    </sheetView>
  </sheetViews>
  <sheetFormatPr defaultColWidth="9" defaultRowHeight="10.8" outlineLevelRow="6"/>
  <cols>
    <col min="1" max="1" width="12.6979166666667" customWidth="1"/>
    <col min="2" max="2" width="1.5625" customWidth="1"/>
    <col min="3" max="3" width="23.9270833333333" customWidth="1"/>
    <col min="4" max="4" width="17.625" customWidth="1"/>
    <col min="5" max="5" width="2.97916666666667" customWidth="1"/>
    <col min="6" max="6" width="3.83333333333333" customWidth="1"/>
    <col min="7" max="7" width="16.6979166666667" customWidth="1"/>
    <col min="8" max="8" width="7.96875" customWidth="1"/>
    <col min="9" max="9" width="6.40625" customWidth="1"/>
    <col min="10" max="10" width="18.0729166666667" customWidth="1"/>
  </cols>
  <sheetData>
    <row r="1" ht="30" customHeight="1" spans="1:10">
      <c r="A1" s="1" t="s">
        <v>719</v>
      </c>
      <c r="B1" s="1"/>
      <c r="C1" s="1"/>
      <c r="D1" s="1"/>
      <c r="E1" s="1"/>
      <c r="F1" s="1"/>
      <c r="G1" s="1"/>
      <c r="H1" s="1"/>
      <c r="I1" s="1"/>
      <c r="J1" s="1"/>
    </row>
    <row r="2" ht="34" customHeight="1" spans="1:10">
      <c r="A2" s="3" t="s">
        <v>48</v>
      </c>
      <c r="B2" s="3"/>
      <c r="C2" s="3" t="s">
        <v>49</v>
      </c>
      <c r="D2" s="3"/>
      <c r="E2" s="3"/>
      <c r="F2" s="3"/>
      <c r="G2" s="3" t="s">
        <v>50</v>
      </c>
      <c r="H2" s="3"/>
      <c r="I2" s="4" t="s">
        <v>51</v>
      </c>
      <c r="J2" s="4"/>
    </row>
    <row r="3" ht="23" customHeight="1" spans="1:10">
      <c r="A3" s="5" t="s">
        <v>19</v>
      </c>
      <c r="B3" s="5" t="s">
        <v>123</v>
      </c>
      <c r="C3" s="5"/>
      <c r="D3" s="5" t="s">
        <v>691</v>
      </c>
      <c r="E3" s="5"/>
      <c r="F3" s="5" t="s">
        <v>720</v>
      </c>
      <c r="G3" s="5"/>
      <c r="H3" s="5" t="s">
        <v>721</v>
      </c>
      <c r="I3" s="5"/>
      <c r="J3" s="5" t="s">
        <v>53</v>
      </c>
    </row>
    <row r="4" ht="19" customHeight="1" spans="1:10">
      <c r="A4" s="6" t="s">
        <v>55</v>
      </c>
      <c r="B4" s="7" t="s">
        <v>107</v>
      </c>
      <c r="C4" s="7"/>
      <c r="D4" s="9" t="s">
        <v>1</v>
      </c>
      <c r="E4" s="9"/>
      <c r="F4" s="10" t="s">
        <v>1</v>
      </c>
      <c r="G4" s="10"/>
      <c r="H4" s="11" t="s">
        <v>1</v>
      </c>
      <c r="I4" s="11"/>
      <c r="J4" s="8" t="s">
        <v>1</v>
      </c>
    </row>
    <row r="5" ht="19" customHeight="1" spans="1:10">
      <c r="A5" s="6" t="s">
        <v>73</v>
      </c>
      <c r="B5" s="7" t="s">
        <v>112</v>
      </c>
      <c r="C5" s="7"/>
      <c r="D5" s="9" t="s">
        <v>109</v>
      </c>
      <c r="E5" s="9"/>
      <c r="F5" s="10" t="s">
        <v>722</v>
      </c>
      <c r="G5" s="10"/>
      <c r="H5" s="11" t="s">
        <v>180</v>
      </c>
      <c r="I5" s="11"/>
      <c r="J5" s="8" t="s">
        <v>113</v>
      </c>
    </row>
    <row r="6" ht="19" customHeight="1" spans="1:10">
      <c r="A6" s="6" t="s">
        <v>362</v>
      </c>
      <c r="B6" s="6"/>
      <c r="C6" s="6"/>
      <c r="D6" s="6"/>
      <c r="E6" s="6"/>
      <c r="F6" s="6"/>
      <c r="G6" s="6"/>
      <c r="H6" s="12" t="s">
        <v>1</v>
      </c>
      <c r="I6" s="12"/>
      <c r="J6" s="8" t="s">
        <v>113</v>
      </c>
    </row>
    <row r="7" ht="23" customHeight="1" spans="1:10">
      <c r="A7" s="13" t="s">
        <v>711</v>
      </c>
      <c r="B7" s="13"/>
      <c r="C7" s="13"/>
      <c r="D7" s="13"/>
      <c r="E7" s="13" t="s">
        <v>712</v>
      </c>
      <c r="F7" s="13"/>
      <c r="G7" s="13"/>
      <c r="H7" s="13"/>
      <c r="I7" s="13"/>
      <c r="J7" s="13"/>
    </row>
  </sheetData>
  <mergeCells count="21">
    <mergeCell ref="A1:J1"/>
    <mergeCell ref="A2:B2"/>
    <mergeCell ref="C2:F2"/>
    <mergeCell ref="G2:H2"/>
    <mergeCell ref="I2:J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A6:G6"/>
    <mergeCell ref="H6:I6"/>
    <mergeCell ref="A7:D7"/>
    <mergeCell ref="E7:J7"/>
  </mergeCells>
  <printOptions horizontalCentered="1"/>
  <pageMargins left="0.51968541666667" right="0.51968541666667" top="0.74803125" bottom="0" header="0" footer="0"/>
  <pageSetup paperSize="9" orientation="portrait"/>
  <headerFooter/>
  <rowBreaks count="1" manualBreakCount="1">
    <brk id="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opLeftCell="A70" workbookViewId="0">
      <selection activeCell="A1" sqref="A1:I1"/>
    </sheetView>
  </sheetViews>
  <sheetFormatPr defaultColWidth="9" defaultRowHeight="10.8"/>
  <cols>
    <col min="1" max="1" width="7.96875" customWidth="1"/>
    <col min="2" max="2" width="6.6875" customWidth="1"/>
    <col min="3" max="3" width="8.125" customWidth="1"/>
    <col min="4" max="5" width="23.46875" customWidth="1"/>
    <col min="6" max="6" width="8.83333333333333" customWidth="1"/>
    <col min="7" max="7" width="2.40625" customWidth="1"/>
    <col min="8" max="8" width="10.4791666666667" customWidth="1"/>
    <col min="9" max="9" width="17.9270833333333" customWidth="1"/>
  </cols>
  <sheetData>
    <row r="1" ht="26" customHeight="1" spans="1:9">
      <c r="A1" s="1" t="s">
        <v>723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48</v>
      </c>
      <c r="B2" s="2"/>
      <c r="C2" s="3" t="s">
        <v>49</v>
      </c>
      <c r="D2" s="3"/>
      <c r="E2" s="3"/>
      <c r="F2" s="3"/>
      <c r="G2" s="3"/>
      <c r="H2" s="4" t="s">
        <v>724</v>
      </c>
      <c r="I2" s="4"/>
    </row>
    <row r="3" ht="23" customHeight="1" spans="1:9">
      <c r="A3" s="5" t="s">
        <v>19</v>
      </c>
      <c r="B3" s="5" t="s">
        <v>725</v>
      </c>
      <c r="C3" s="5"/>
      <c r="D3" s="5" t="s">
        <v>726</v>
      </c>
      <c r="E3" s="5" t="s">
        <v>727</v>
      </c>
      <c r="F3" s="5" t="s">
        <v>366</v>
      </c>
      <c r="G3" s="5" t="s">
        <v>728</v>
      </c>
      <c r="H3" s="5"/>
      <c r="I3" s="5" t="s">
        <v>729</v>
      </c>
    </row>
    <row r="4" ht="19" customHeight="1" spans="1:9">
      <c r="A4" s="6" t="s">
        <v>55</v>
      </c>
      <c r="B4" s="7" t="s">
        <v>730</v>
      </c>
      <c r="C4" s="7"/>
      <c r="D4" s="7" t="s">
        <v>731</v>
      </c>
      <c r="E4" s="7" t="s">
        <v>1</v>
      </c>
      <c r="F4" s="6" t="s">
        <v>732</v>
      </c>
      <c r="G4" s="8" t="s">
        <v>1</v>
      </c>
      <c r="H4" s="8"/>
      <c r="I4" s="8" t="s">
        <v>733</v>
      </c>
    </row>
    <row r="5" ht="19" customHeight="1" spans="1:9">
      <c r="A5" s="6" t="s">
        <v>73</v>
      </c>
      <c r="B5" s="7" t="s">
        <v>734</v>
      </c>
      <c r="C5" s="7"/>
      <c r="D5" s="7" t="s">
        <v>369</v>
      </c>
      <c r="E5" s="7" t="s">
        <v>1</v>
      </c>
      <c r="F5" s="6" t="s">
        <v>4</v>
      </c>
      <c r="G5" s="8" t="s">
        <v>1</v>
      </c>
      <c r="H5" s="8"/>
      <c r="I5" s="8" t="s">
        <v>735</v>
      </c>
    </row>
    <row r="6" ht="19" customHeight="1" spans="1:9">
      <c r="A6" s="6" t="s">
        <v>82</v>
      </c>
      <c r="B6" s="7" t="s">
        <v>736</v>
      </c>
      <c r="C6" s="7"/>
      <c r="D6" s="7" t="s">
        <v>369</v>
      </c>
      <c r="E6" s="7" t="s">
        <v>1</v>
      </c>
      <c r="F6" s="6" t="s">
        <v>4</v>
      </c>
      <c r="G6" s="8" t="s">
        <v>1</v>
      </c>
      <c r="H6" s="8"/>
      <c r="I6" s="8" t="s">
        <v>737</v>
      </c>
    </row>
    <row r="7" ht="19" customHeight="1" spans="1:9">
      <c r="A7" s="6" t="s">
        <v>106</v>
      </c>
      <c r="B7" s="7" t="s">
        <v>738</v>
      </c>
      <c r="C7" s="7"/>
      <c r="D7" s="7" t="s">
        <v>739</v>
      </c>
      <c r="E7" s="7" t="s">
        <v>1</v>
      </c>
      <c r="F7" s="6" t="s">
        <v>503</v>
      </c>
      <c r="G7" s="8" t="s">
        <v>740</v>
      </c>
      <c r="H7" s="8"/>
      <c r="I7" s="8" t="s">
        <v>741</v>
      </c>
    </row>
    <row r="8" ht="19" customHeight="1" spans="1:9">
      <c r="A8" s="6" t="s">
        <v>108</v>
      </c>
      <c r="B8" s="7" t="s">
        <v>742</v>
      </c>
      <c r="C8" s="7"/>
      <c r="D8" s="7" t="s">
        <v>743</v>
      </c>
      <c r="E8" s="7" t="s">
        <v>744</v>
      </c>
      <c r="F8" s="6" t="s">
        <v>503</v>
      </c>
      <c r="G8" s="8" t="s">
        <v>740</v>
      </c>
      <c r="H8" s="8"/>
      <c r="I8" s="8" t="s">
        <v>745</v>
      </c>
    </row>
    <row r="9" ht="19" customHeight="1" spans="1:9">
      <c r="A9" s="6" t="s">
        <v>111</v>
      </c>
      <c r="B9" s="7" t="s">
        <v>746</v>
      </c>
      <c r="C9" s="7"/>
      <c r="D9" s="7" t="s">
        <v>743</v>
      </c>
      <c r="E9" s="7" t="s">
        <v>747</v>
      </c>
      <c r="F9" s="6" t="s">
        <v>503</v>
      </c>
      <c r="G9" s="8" t="s">
        <v>740</v>
      </c>
      <c r="H9" s="8"/>
      <c r="I9" s="8" t="s">
        <v>745</v>
      </c>
    </row>
    <row r="10" ht="19" customHeight="1" spans="1:9">
      <c r="A10" s="6" t="s">
        <v>114</v>
      </c>
      <c r="B10" s="7" t="s">
        <v>748</v>
      </c>
      <c r="C10" s="7"/>
      <c r="D10" s="7" t="s">
        <v>749</v>
      </c>
      <c r="E10" s="7" t="s">
        <v>1</v>
      </c>
      <c r="F10" s="6" t="s">
        <v>145</v>
      </c>
      <c r="G10" s="8" t="s">
        <v>740</v>
      </c>
      <c r="H10" s="8"/>
      <c r="I10" s="8" t="s">
        <v>750</v>
      </c>
    </row>
    <row r="11" ht="19" customHeight="1" spans="1:9">
      <c r="A11" s="6" t="s">
        <v>117</v>
      </c>
      <c r="B11" s="7" t="s">
        <v>751</v>
      </c>
      <c r="C11" s="7"/>
      <c r="D11" s="7" t="s">
        <v>752</v>
      </c>
      <c r="E11" s="7" t="s">
        <v>1</v>
      </c>
      <c r="F11" s="6" t="s">
        <v>133</v>
      </c>
      <c r="G11" s="8" t="s">
        <v>740</v>
      </c>
      <c r="H11" s="8"/>
      <c r="I11" s="8" t="s">
        <v>753</v>
      </c>
    </row>
    <row r="12" ht="19" customHeight="1" spans="1:9">
      <c r="A12" s="6" t="s">
        <v>180</v>
      </c>
      <c r="B12" s="7" t="s">
        <v>754</v>
      </c>
      <c r="C12" s="7"/>
      <c r="D12" s="7" t="s">
        <v>755</v>
      </c>
      <c r="E12" s="7" t="s">
        <v>1</v>
      </c>
      <c r="F12" s="6" t="s">
        <v>285</v>
      </c>
      <c r="G12" s="8" t="s">
        <v>740</v>
      </c>
      <c r="H12" s="8"/>
      <c r="I12" s="8" t="s">
        <v>756</v>
      </c>
    </row>
    <row r="13" ht="19" customHeight="1" spans="1:9">
      <c r="A13" s="6" t="s">
        <v>188</v>
      </c>
      <c r="B13" s="7" t="s">
        <v>757</v>
      </c>
      <c r="C13" s="7"/>
      <c r="D13" s="7" t="s">
        <v>758</v>
      </c>
      <c r="E13" s="7" t="s">
        <v>1</v>
      </c>
      <c r="F13" s="6" t="s">
        <v>503</v>
      </c>
      <c r="G13" s="8" t="s">
        <v>740</v>
      </c>
      <c r="H13" s="8"/>
      <c r="I13" s="8" t="s">
        <v>759</v>
      </c>
    </row>
    <row r="14" ht="19" customHeight="1" spans="1:9">
      <c r="A14" s="6" t="s">
        <v>196</v>
      </c>
      <c r="B14" s="7" t="s">
        <v>760</v>
      </c>
      <c r="C14" s="7"/>
      <c r="D14" s="7" t="s">
        <v>761</v>
      </c>
      <c r="E14" s="7" t="s">
        <v>1</v>
      </c>
      <c r="F14" s="6" t="s">
        <v>503</v>
      </c>
      <c r="G14" s="8" t="s">
        <v>740</v>
      </c>
      <c r="H14" s="8"/>
      <c r="I14" s="8" t="s">
        <v>762</v>
      </c>
    </row>
    <row r="15" ht="19" customHeight="1" spans="1:9">
      <c r="A15" s="6" t="s">
        <v>202</v>
      </c>
      <c r="B15" s="7" t="s">
        <v>763</v>
      </c>
      <c r="C15" s="7"/>
      <c r="D15" s="7" t="s">
        <v>764</v>
      </c>
      <c r="E15" s="7" t="s">
        <v>1</v>
      </c>
      <c r="F15" s="6" t="s">
        <v>765</v>
      </c>
      <c r="G15" s="8" t="s">
        <v>740</v>
      </c>
      <c r="H15" s="8"/>
      <c r="I15" s="8" t="s">
        <v>766</v>
      </c>
    </row>
    <row r="16" ht="19" customHeight="1" spans="1:9">
      <c r="A16" s="6" t="s">
        <v>209</v>
      </c>
      <c r="B16" s="7" t="s">
        <v>767</v>
      </c>
      <c r="C16" s="7"/>
      <c r="D16" s="7" t="s">
        <v>768</v>
      </c>
      <c r="E16" s="7" t="s">
        <v>769</v>
      </c>
      <c r="F16" s="6" t="s">
        <v>770</v>
      </c>
      <c r="G16" s="8" t="s">
        <v>740</v>
      </c>
      <c r="H16" s="8"/>
      <c r="I16" s="8" t="s">
        <v>771</v>
      </c>
    </row>
    <row r="17" ht="19" customHeight="1" spans="1:9">
      <c r="A17" s="6" t="s">
        <v>216</v>
      </c>
      <c r="B17" s="7" t="s">
        <v>772</v>
      </c>
      <c r="C17" s="7"/>
      <c r="D17" s="7" t="s">
        <v>773</v>
      </c>
      <c r="E17" s="7" t="s">
        <v>1</v>
      </c>
      <c r="F17" s="6" t="s">
        <v>770</v>
      </c>
      <c r="G17" s="8" t="s">
        <v>740</v>
      </c>
      <c r="H17" s="8"/>
      <c r="I17" s="8" t="s">
        <v>774</v>
      </c>
    </row>
    <row r="18" ht="19" customHeight="1" spans="1:9">
      <c r="A18" s="6" t="s">
        <v>234</v>
      </c>
      <c r="B18" s="7" t="s">
        <v>775</v>
      </c>
      <c r="C18" s="7"/>
      <c r="D18" s="7" t="s">
        <v>776</v>
      </c>
      <c r="E18" s="7" t="s">
        <v>1</v>
      </c>
      <c r="F18" s="6" t="s">
        <v>770</v>
      </c>
      <c r="G18" s="8" t="s">
        <v>740</v>
      </c>
      <c r="H18" s="8"/>
      <c r="I18" s="8" t="s">
        <v>777</v>
      </c>
    </row>
    <row r="19" ht="19" customHeight="1" spans="1:9">
      <c r="A19" s="6" t="s">
        <v>241</v>
      </c>
      <c r="B19" s="7" t="s">
        <v>778</v>
      </c>
      <c r="C19" s="7"/>
      <c r="D19" s="7" t="s">
        <v>779</v>
      </c>
      <c r="E19" s="7" t="s">
        <v>1</v>
      </c>
      <c r="F19" s="6" t="s">
        <v>770</v>
      </c>
      <c r="G19" s="8" t="s">
        <v>740</v>
      </c>
      <c r="H19" s="8"/>
      <c r="I19" s="8" t="s">
        <v>780</v>
      </c>
    </row>
    <row r="20" ht="19" customHeight="1" spans="1:9">
      <c r="A20" s="6" t="s">
        <v>247</v>
      </c>
      <c r="B20" s="7" t="s">
        <v>781</v>
      </c>
      <c r="C20" s="7"/>
      <c r="D20" s="7" t="s">
        <v>782</v>
      </c>
      <c r="E20" s="7" t="s">
        <v>1</v>
      </c>
      <c r="F20" s="6" t="s">
        <v>503</v>
      </c>
      <c r="G20" s="8" t="s">
        <v>740</v>
      </c>
      <c r="H20" s="8"/>
      <c r="I20" s="8" t="s">
        <v>783</v>
      </c>
    </row>
    <row r="21" ht="19" customHeight="1" spans="1:9">
      <c r="A21" s="6" t="s">
        <v>253</v>
      </c>
      <c r="B21" s="7" t="s">
        <v>784</v>
      </c>
      <c r="C21" s="7"/>
      <c r="D21" s="7" t="s">
        <v>785</v>
      </c>
      <c r="E21" s="7" t="s">
        <v>1</v>
      </c>
      <c r="F21" s="6" t="s">
        <v>503</v>
      </c>
      <c r="G21" s="8" t="s">
        <v>740</v>
      </c>
      <c r="H21" s="8"/>
      <c r="I21" s="8" t="s">
        <v>783</v>
      </c>
    </row>
    <row r="22" ht="19" customHeight="1" spans="1:9">
      <c r="A22" s="6" t="s">
        <v>261</v>
      </c>
      <c r="B22" s="7" t="s">
        <v>786</v>
      </c>
      <c r="C22" s="7"/>
      <c r="D22" s="7" t="s">
        <v>787</v>
      </c>
      <c r="E22" s="7" t="s">
        <v>1</v>
      </c>
      <c r="F22" s="6" t="s">
        <v>503</v>
      </c>
      <c r="G22" s="8" t="s">
        <v>740</v>
      </c>
      <c r="H22" s="8"/>
      <c r="I22" s="8" t="s">
        <v>788</v>
      </c>
    </row>
    <row r="23" ht="19" customHeight="1" spans="1:9">
      <c r="A23" s="6" t="s">
        <v>267</v>
      </c>
      <c r="B23" s="7" t="s">
        <v>789</v>
      </c>
      <c r="C23" s="7"/>
      <c r="D23" s="7" t="s">
        <v>790</v>
      </c>
      <c r="E23" s="7" t="s">
        <v>791</v>
      </c>
      <c r="F23" s="6" t="s">
        <v>792</v>
      </c>
      <c r="G23" s="8" t="s">
        <v>740</v>
      </c>
      <c r="H23" s="8"/>
      <c r="I23" s="8" t="s">
        <v>793</v>
      </c>
    </row>
    <row r="24" ht="19" customHeight="1" spans="1:9">
      <c r="A24" s="6" t="s">
        <v>272</v>
      </c>
      <c r="B24" s="7" t="s">
        <v>794</v>
      </c>
      <c r="C24" s="7"/>
      <c r="D24" s="7" t="s">
        <v>795</v>
      </c>
      <c r="E24" s="7" t="s">
        <v>1</v>
      </c>
      <c r="F24" s="6" t="s">
        <v>792</v>
      </c>
      <c r="G24" s="8" t="s">
        <v>740</v>
      </c>
      <c r="H24" s="8"/>
      <c r="I24" s="8" t="s">
        <v>796</v>
      </c>
    </row>
    <row r="25" ht="19" customHeight="1" spans="1:9">
      <c r="A25" s="6" t="s">
        <v>276</v>
      </c>
      <c r="B25" s="7" t="s">
        <v>797</v>
      </c>
      <c r="C25" s="7"/>
      <c r="D25" s="7" t="s">
        <v>798</v>
      </c>
      <c r="E25" s="7" t="s">
        <v>1</v>
      </c>
      <c r="F25" s="6" t="s">
        <v>799</v>
      </c>
      <c r="G25" s="8" t="s">
        <v>740</v>
      </c>
      <c r="H25" s="8"/>
      <c r="I25" s="8" t="s">
        <v>800</v>
      </c>
    </row>
    <row r="26" ht="19" customHeight="1" spans="1:9">
      <c r="A26" s="6" t="s">
        <v>282</v>
      </c>
      <c r="B26" s="7" t="s">
        <v>801</v>
      </c>
      <c r="C26" s="7"/>
      <c r="D26" s="7" t="s">
        <v>802</v>
      </c>
      <c r="E26" s="7" t="s">
        <v>1</v>
      </c>
      <c r="F26" s="6" t="s">
        <v>799</v>
      </c>
      <c r="G26" s="8" t="s">
        <v>740</v>
      </c>
      <c r="H26" s="8"/>
      <c r="I26" s="8" t="s">
        <v>803</v>
      </c>
    </row>
    <row r="27" ht="19" customHeight="1" spans="1:9">
      <c r="A27" s="6" t="s">
        <v>289</v>
      </c>
      <c r="B27" s="7" t="s">
        <v>804</v>
      </c>
      <c r="C27" s="7"/>
      <c r="D27" s="7" t="s">
        <v>805</v>
      </c>
      <c r="E27" s="7" t="s">
        <v>1</v>
      </c>
      <c r="F27" s="6" t="s">
        <v>503</v>
      </c>
      <c r="G27" s="8" t="s">
        <v>740</v>
      </c>
      <c r="H27" s="8"/>
      <c r="I27" s="8" t="s">
        <v>806</v>
      </c>
    </row>
    <row r="28" ht="19" customHeight="1" spans="1:9">
      <c r="A28" s="6" t="s">
        <v>296</v>
      </c>
      <c r="B28" s="7" t="s">
        <v>807</v>
      </c>
      <c r="C28" s="7"/>
      <c r="D28" s="7" t="s">
        <v>808</v>
      </c>
      <c r="E28" s="7" t="s">
        <v>1</v>
      </c>
      <c r="F28" s="6" t="s">
        <v>503</v>
      </c>
      <c r="G28" s="8" t="s">
        <v>740</v>
      </c>
      <c r="H28" s="8"/>
      <c r="I28" s="8" t="s">
        <v>809</v>
      </c>
    </row>
    <row r="29" ht="19" customHeight="1" spans="1:9">
      <c r="A29" s="6" t="s">
        <v>303</v>
      </c>
      <c r="B29" s="7" t="s">
        <v>810</v>
      </c>
      <c r="C29" s="7"/>
      <c r="D29" s="7" t="s">
        <v>811</v>
      </c>
      <c r="E29" s="7" t="s">
        <v>1</v>
      </c>
      <c r="F29" s="6" t="s">
        <v>503</v>
      </c>
      <c r="G29" s="8" t="s">
        <v>740</v>
      </c>
      <c r="H29" s="8"/>
      <c r="I29" s="8" t="s">
        <v>812</v>
      </c>
    </row>
    <row r="30" ht="19" customHeight="1" spans="1:9">
      <c r="A30" s="6" t="s">
        <v>306</v>
      </c>
      <c r="B30" s="7" t="s">
        <v>813</v>
      </c>
      <c r="C30" s="7"/>
      <c r="D30" s="7" t="s">
        <v>814</v>
      </c>
      <c r="E30" s="7" t="s">
        <v>1</v>
      </c>
      <c r="F30" s="6" t="s">
        <v>815</v>
      </c>
      <c r="G30" s="8" t="s">
        <v>740</v>
      </c>
      <c r="H30" s="8"/>
      <c r="I30" s="8" t="s">
        <v>816</v>
      </c>
    </row>
    <row r="31" ht="19" customHeight="1" spans="1:9">
      <c r="A31" s="6" t="s">
        <v>309</v>
      </c>
      <c r="B31" s="7" t="s">
        <v>817</v>
      </c>
      <c r="C31" s="7"/>
      <c r="D31" s="7" t="s">
        <v>818</v>
      </c>
      <c r="E31" s="7" t="s">
        <v>1</v>
      </c>
      <c r="F31" s="6" t="s">
        <v>133</v>
      </c>
      <c r="G31" s="8" t="s">
        <v>740</v>
      </c>
      <c r="H31" s="8"/>
      <c r="I31" s="8" t="s">
        <v>819</v>
      </c>
    </row>
    <row r="32" ht="19" customHeight="1" spans="1:9">
      <c r="A32" s="6" t="s">
        <v>312</v>
      </c>
      <c r="B32" s="7" t="s">
        <v>820</v>
      </c>
      <c r="C32" s="7"/>
      <c r="D32" s="7" t="s">
        <v>821</v>
      </c>
      <c r="E32" s="7" t="s">
        <v>822</v>
      </c>
      <c r="F32" s="6" t="s">
        <v>275</v>
      </c>
      <c r="G32" s="8" t="s">
        <v>740</v>
      </c>
      <c r="H32" s="8"/>
      <c r="I32" s="8" t="s">
        <v>823</v>
      </c>
    </row>
    <row r="33" ht="19" customHeight="1" spans="1:9">
      <c r="A33" s="6" t="s">
        <v>315</v>
      </c>
      <c r="B33" s="7" t="s">
        <v>824</v>
      </c>
      <c r="C33" s="7"/>
      <c r="D33" s="7" t="s">
        <v>825</v>
      </c>
      <c r="E33" s="7" t="s">
        <v>1</v>
      </c>
      <c r="F33" s="6" t="s">
        <v>184</v>
      </c>
      <c r="G33" s="8" t="s">
        <v>826</v>
      </c>
      <c r="H33" s="8"/>
      <c r="I33" s="8" t="s">
        <v>827</v>
      </c>
    </row>
    <row r="34" ht="19" customHeight="1" spans="1:9">
      <c r="A34" s="6" t="s">
        <v>318</v>
      </c>
      <c r="B34" s="7" t="s">
        <v>828</v>
      </c>
      <c r="C34" s="7"/>
      <c r="D34" s="7" t="s">
        <v>829</v>
      </c>
      <c r="E34" s="7" t="s">
        <v>1</v>
      </c>
      <c r="F34" s="6" t="s">
        <v>830</v>
      </c>
      <c r="G34" s="8" t="s">
        <v>740</v>
      </c>
      <c r="H34" s="8"/>
      <c r="I34" s="8" t="s">
        <v>831</v>
      </c>
    </row>
    <row r="35" ht="19" customHeight="1" spans="1:9">
      <c r="A35" s="6" t="s">
        <v>327</v>
      </c>
      <c r="B35" s="7" t="s">
        <v>832</v>
      </c>
      <c r="C35" s="7"/>
      <c r="D35" s="7" t="s">
        <v>833</v>
      </c>
      <c r="E35" s="7" t="s">
        <v>1</v>
      </c>
      <c r="F35" s="6" t="s">
        <v>184</v>
      </c>
      <c r="G35" s="8" t="s">
        <v>740</v>
      </c>
      <c r="H35" s="8"/>
      <c r="I35" s="8" t="s">
        <v>834</v>
      </c>
    </row>
    <row r="36" ht="19" customHeight="1" spans="1:9">
      <c r="A36" s="6" t="s">
        <v>333</v>
      </c>
      <c r="B36" s="7" t="s">
        <v>835</v>
      </c>
      <c r="C36" s="7"/>
      <c r="D36" s="7" t="s">
        <v>836</v>
      </c>
      <c r="E36" s="7" t="s">
        <v>1</v>
      </c>
      <c r="F36" s="6" t="s">
        <v>133</v>
      </c>
      <c r="G36" s="8" t="s">
        <v>740</v>
      </c>
      <c r="H36" s="8"/>
      <c r="I36" s="8" t="s">
        <v>837</v>
      </c>
    </row>
    <row r="37" ht="19" customHeight="1" spans="1:9">
      <c r="A37" s="6" t="s">
        <v>336</v>
      </c>
      <c r="B37" s="7" t="s">
        <v>838</v>
      </c>
      <c r="C37" s="7"/>
      <c r="D37" s="7" t="s">
        <v>839</v>
      </c>
      <c r="E37" s="7" t="s">
        <v>1</v>
      </c>
      <c r="F37" s="6" t="s">
        <v>133</v>
      </c>
      <c r="G37" s="8" t="s">
        <v>740</v>
      </c>
      <c r="H37" s="8"/>
      <c r="I37" s="8" t="s">
        <v>840</v>
      </c>
    </row>
    <row r="38" ht="19" customHeight="1" spans="1:9">
      <c r="A38" s="6" t="s">
        <v>342</v>
      </c>
      <c r="B38" s="7" t="s">
        <v>841</v>
      </c>
      <c r="C38" s="7"/>
      <c r="D38" s="7" t="s">
        <v>842</v>
      </c>
      <c r="E38" s="7" t="s">
        <v>1</v>
      </c>
      <c r="F38" s="6" t="s">
        <v>133</v>
      </c>
      <c r="G38" s="8" t="s">
        <v>740</v>
      </c>
      <c r="H38" s="8"/>
      <c r="I38" s="8" t="s">
        <v>843</v>
      </c>
    </row>
    <row r="39" ht="26" customHeight="1" spans="1:9">
      <c r="A39" s="1" t="s">
        <v>723</v>
      </c>
      <c r="B39" s="1"/>
      <c r="C39" s="1"/>
      <c r="D39" s="1"/>
      <c r="E39" s="1"/>
      <c r="F39" s="1"/>
      <c r="G39" s="1"/>
      <c r="H39" s="1"/>
      <c r="I39" s="1"/>
    </row>
    <row r="40" ht="21" customHeight="1" spans="1:9">
      <c r="A40" s="2" t="s">
        <v>48</v>
      </c>
      <c r="B40" s="2"/>
      <c r="C40" s="3" t="s">
        <v>49</v>
      </c>
      <c r="D40" s="3"/>
      <c r="E40" s="3"/>
      <c r="F40" s="3"/>
      <c r="G40" s="3"/>
      <c r="H40" s="4" t="s">
        <v>844</v>
      </c>
      <c r="I40" s="4"/>
    </row>
    <row r="41" ht="23" customHeight="1" spans="1:9">
      <c r="A41" s="5" t="s">
        <v>19</v>
      </c>
      <c r="B41" s="5" t="s">
        <v>725</v>
      </c>
      <c r="C41" s="5"/>
      <c r="D41" s="5" t="s">
        <v>726</v>
      </c>
      <c r="E41" s="5" t="s">
        <v>727</v>
      </c>
      <c r="F41" s="5" t="s">
        <v>366</v>
      </c>
      <c r="G41" s="5" t="s">
        <v>728</v>
      </c>
      <c r="H41" s="5"/>
      <c r="I41" s="5" t="s">
        <v>729</v>
      </c>
    </row>
    <row r="42" ht="19" customHeight="1" spans="1:9">
      <c r="A42" s="6" t="s">
        <v>345</v>
      </c>
      <c r="B42" s="7" t="s">
        <v>845</v>
      </c>
      <c r="C42" s="7"/>
      <c r="D42" s="7" t="s">
        <v>846</v>
      </c>
      <c r="E42" s="7" t="s">
        <v>1</v>
      </c>
      <c r="F42" s="6" t="s">
        <v>503</v>
      </c>
      <c r="G42" s="8" t="s">
        <v>740</v>
      </c>
      <c r="H42" s="8"/>
      <c r="I42" s="8" t="s">
        <v>847</v>
      </c>
    </row>
    <row r="43" ht="19" customHeight="1" spans="1:9">
      <c r="A43" s="6" t="s">
        <v>348</v>
      </c>
      <c r="B43" s="7" t="s">
        <v>848</v>
      </c>
      <c r="C43" s="7"/>
      <c r="D43" s="7" t="s">
        <v>849</v>
      </c>
      <c r="E43" s="7" t="s">
        <v>1</v>
      </c>
      <c r="F43" s="6" t="s">
        <v>503</v>
      </c>
      <c r="G43" s="8" t="s">
        <v>740</v>
      </c>
      <c r="H43" s="8"/>
      <c r="I43" s="8" t="s">
        <v>850</v>
      </c>
    </row>
    <row r="44" ht="19" customHeight="1" spans="1:9">
      <c r="A44" s="6" t="s">
        <v>351</v>
      </c>
      <c r="B44" s="7" t="s">
        <v>851</v>
      </c>
      <c r="C44" s="7"/>
      <c r="D44" s="7" t="s">
        <v>852</v>
      </c>
      <c r="E44" s="7" t="s">
        <v>1</v>
      </c>
      <c r="F44" s="6" t="s">
        <v>503</v>
      </c>
      <c r="G44" s="8" t="s">
        <v>740</v>
      </c>
      <c r="H44" s="8"/>
      <c r="I44" s="8" t="s">
        <v>853</v>
      </c>
    </row>
    <row r="45" ht="19" customHeight="1" spans="1:9">
      <c r="A45" s="6" t="s">
        <v>354</v>
      </c>
      <c r="B45" s="7" t="s">
        <v>854</v>
      </c>
      <c r="C45" s="7"/>
      <c r="D45" s="7" t="s">
        <v>855</v>
      </c>
      <c r="E45" s="7" t="s">
        <v>1</v>
      </c>
      <c r="F45" s="6" t="s">
        <v>503</v>
      </c>
      <c r="G45" s="8" t="s">
        <v>740</v>
      </c>
      <c r="H45" s="8"/>
      <c r="I45" s="8" t="s">
        <v>856</v>
      </c>
    </row>
    <row r="46" ht="19" customHeight="1" spans="1:9">
      <c r="A46" s="6" t="s">
        <v>358</v>
      </c>
      <c r="B46" s="7" t="s">
        <v>857</v>
      </c>
      <c r="C46" s="7"/>
      <c r="D46" s="7" t="s">
        <v>858</v>
      </c>
      <c r="E46" s="7" t="s">
        <v>1</v>
      </c>
      <c r="F46" s="6" t="s">
        <v>503</v>
      </c>
      <c r="G46" s="8" t="s">
        <v>740</v>
      </c>
      <c r="H46" s="8"/>
      <c r="I46" s="8" t="s">
        <v>859</v>
      </c>
    </row>
    <row r="47" ht="19" customHeight="1" spans="1:9">
      <c r="A47" s="6" t="s">
        <v>860</v>
      </c>
      <c r="B47" s="7" t="s">
        <v>861</v>
      </c>
      <c r="C47" s="7"/>
      <c r="D47" s="7" t="s">
        <v>862</v>
      </c>
      <c r="E47" s="7" t="s">
        <v>1</v>
      </c>
      <c r="F47" s="6" t="s">
        <v>503</v>
      </c>
      <c r="G47" s="8" t="s">
        <v>740</v>
      </c>
      <c r="H47" s="8"/>
      <c r="I47" s="8" t="s">
        <v>863</v>
      </c>
    </row>
    <row r="48" ht="19" customHeight="1" spans="1:9">
      <c r="A48" s="6" t="s">
        <v>864</v>
      </c>
      <c r="B48" s="7" t="s">
        <v>865</v>
      </c>
      <c r="C48" s="7"/>
      <c r="D48" s="7" t="s">
        <v>866</v>
      </c>
      <c r="E48" s="7" t="s">
        <v>1</v>
      </c>
      <c r="F48" s="6" t="s">
        <v>503</v>
      </c>
      <c r="G48" s="8" t="s">
        <v>740</v>
      </c>
      <c r="H48" s="8"/>
      <c r="I48" s="8" t="s">
        <v>867</v>
      </c>
    </row>
    <row r="49" ht="19" customHeight="1" spans="1:9">
      <c r="A49" s="6" t="s">
        <v>868</v>
      </c>
      <c r="B49" s="7" t="s">
        <v>869</v>
      </c>
      <c r="C49" s="7"/>
      <c r="D49" s="7" t="s">
        <v>870</v>
      </c>
      <c r="E49" s="7" t="s">
        <v>1</v>
      </c>
      <c r="F49" s="6" t="s">
        <v>503</v>
      </c>
      <c r="G49" s="8" t="s">
        <v>740</v>
      </c>
      <c r="H49" s="8"/>
      <c r="I49" s="8" t="s">
        <v>871</v>
      </c>
    </row>
    <row r="50" ht="19" customHeight="1" spans="1:9">
      <c r="A50" s="6" t="s">
        <v>872</v>
      </c>
      <c r="B50" s="7" t="s">
        <v>873</v>
      </c>
      <c r="C50" s="7"/>
      <c r="D50" s="7" t="s">
        <v>874</v>
      </c>
      <c r="E50" s="7" t="s">
        <v>1</v>
      </c>
      <c r="F50" s="6" t="s">
        <v>503</v>
      </c>
      <c r="G50" s="8" t="s">
        <v>740</v>
      </c>
      <c r="H50" s="8"/>
      <c r="I50" s="8" t="s">
        <v>875</v>
      </c>
    </row>
    <row r="51" ht="19" customHeight="1" spans="1:9">
      <c r="A51" s="6" t="s">
        <v>876</v>
      </c>
      <c r="B51" s="7" t="s">
        <v>877</v>
      </c>
      <c r="C51" s="7"/>
      <c r="D51" s="7" t="s">
        <v>878</v>
      </c>
      <c r="E51" s="7" t="s">
        <v>1</v>
      </c>
      <c r="F51" s="6" t="s">
        <v>184</v>
      </c>
      <c r="G51" s="8" t="s">
        <v>740</v>
      </c>
      <c r="H51" s="8"/>
      <c r="I51" s="8" t="s">
        <v>879</v>
      </c>
    </row>
    <row r="52" ht="19" customHeight="1" spans="1:9">
      <c r="A52" s="6" t="s">
        <v>880</v>
      </c>
      <c r="B52" s="7" t="s">
        <v>881</v>
      </c>
      <c r="C52" s="7"/>
      <c r="D52" s="7" t="s">
        <v>882</v>
      </c>
      <c r="E52" s="7" t="s">
        <v>1</v>
      </c>
      <c r="F52" s="6" t="s">
        <v>184</v>
      </c>
      <c r="G52" s="8" t="s">
        <v>740</v>
      </c>
      <c r="H52" s="8"/>
      <c r="I52" s="8" t="s">
        <v>883</v>
      </c>
    </row>
    <row r="53" ht="19" customHeight="1" spans="1:9">
      <c r="A53" s="6" t="s">
        <v>884</v>
      </c>
      <c r="B53" s="7" t="s">
        <v>885</v>
      </c>
      <c r="C53" s="7"/>
      <c r="D53" s="7" t="s">
        <v>886</v>
      </c>
      <c r="E53" s="7" t="s">
        <v>1</v>
      </c>
      <c r="F53" s="6" t="s">
        <v>503</v>
      </c>
      <c r="G53" s="8" t="s">
        <v>740</v>
      </c>
      <c r="H53" s="8"/>
      <c r="I53" s="8" t="s">
        <v>887</v>
      </c>
    </row>
    <row r="54" ht="19" customHeight="1" spans="1:9">
      <c r="A54" s="6" t="s">
        <v>888</v>
      </c>
      <c r="B54" s="7" t="s">
        <v>889</v>
      </c>
      <c r="C54" s="7"/>
      <c r="D54" s="7" t="s">
        <v>890</v>
      </c>
      <c r="E54" s="7" t="s">
        <v>1</v>
      </c>
      <c r="F54" s="6" t="s">
        <v>891</v>
      </c>
      <c r="G54" s="8" t="s">
        <v>740</v>
      </c>
      <c r="H54" s="8"/>
      <c r="I54" s="8" t="s">
        <v>892</v>
      </c>
    </row>
    <row r="55" ht="19" customHeight="1" spans="1:9">
      <c r="A55" s="6" t="s">
        <v>893</v>
      </c>
      <c r="B55" s="7" t="s">
        <v>894</v>
      </c>
      <c r="C55" s="7"/>
      <c r="D55" s="7" t="s">
        <v>895</v>
      </c>
      <c r="E55" s="7" t="s">
        <v>1</v>
      </c>
      <c r="F55" s="6" t="s">
        <v>503</v>
      </c>
      <c r="G55" s="8" t="s">
        <v>740</v>
      </c>
      <c r="H55" s="8"/>
      <c r="I55" s="8" t="s">
        <v>896</v>
      </c>
    </row>
    <row r="56" ht="19" customHeight="1" spans="1:9">
      <c r="A56" s="6" t="s">
        <v>897</v>
      </c>
      <c r="B56" s="7" t="s">
        <v>898</v>
      </c>
      <c r="C56" s="7"/>
      <c r="D56" s="7" t="s">
        <v>899</v>
      </c>
      <c r="E56" s="7" t="s">
        <v>1</v>
      </c>
      <c r="F56" s="6" t="s">
        <v>900</v>
      </c>
      <c r="G56" s="8" t="s">
        <v>740</v>
      </c>
      <c r="H56" s="8"/>
      <c r="I56" s="8" t="s">
        <v>901</v>
      </c>
    </row>
    <row r="57" ht="19" customHeight="1" spans="1:9">
      <c r="A57" s="6" t="s">
        <v>902</v>
      </c>
      <c r="B57" s="7" t="s">
        <v>603</v>
      </c>
      <c r="C57" s="7"/>
      <c r="D57" s="7" t="s">
        <v>604</v>
      </c>
      <c r="E57" s="7" t="s">
        <v>1</v>
      </c>
      <c r="F57" s="6" t="s">
        <v>145</v>
      </c>
      <c r="G57" s="8" t="s">
        <v>740</v>
      </c>
      <c r="H57" s="8"/>
      <c r="I57" s="8" t="s">
        <v>903</v>
      </c>
    </row>
    <row r="58" ht="19" customHeight="1" spans="1:9">
      <c r="A58" s="6" t="s">
        <v>904</v>
      </c>
      <c r="B58" s="7" t="s">
        <v>582</v>
      </c>
      <c r="C58" s="7"/>
      <c r="D58" s="7" t="s">
        <v>583</v>
      </c>
      <c r="E58" s="7" t="s">
        <v>1</v>
      </c>
      <c r="F58" s="6" t="s">
        <v>145</v>
      </c>
      <c r="G58" s="8" t="s">
        <v>740</v>
      </c>
      <c r="H58" s="8"/>
      <c r="I58" s="8" t="s">
        <v>905</v>
      </c>
    </row>
    <row r="59" ht="19" customHeight="1" spans="1:9">
      <c r="A59" s="6" t="s">
        <v>906</v>
      </c>
      <c r="B59" s="7" t="s">
        <v>592</v>
      </c>
      <c r="C59" s="7"/>
      <c r="D59" s="7" t="s">
        <v>593</v>
      </c>
      <c r="E59" s="7" t="s">
        <v>1</v>
      </c>
      <c r="F59" s="6" t="s">
        <v>145</v>
      </c>
      <c r="G59" s="8" t="s">
        <v>740</v>
      </c>
      <c r="H59" s="8"/>
      <c r="I59" s="8" t="s">
        <v>907</v>
      </c>
    </row>
    <row r="60" ht="19" customHeight="1" spans="1:9">
      <c r="A60" s="6" t="s">
        <v>908</v>
      </c>
      <c r="B60" s="7" t="s">
        <v>546</v>
      </c>
      <c r="C60" s="7"/>
      <c r="D60" s="7" t="s">
        <v>547</v>
      </c>
      <c r="E60" s="7" t="s">
        <v>1</v>
      </c>
      <c r="F60" s="6" t="s">
        <v>145</v>
      </c>
      <c r="G60" s="8" t="s">
        <v>740</v>
      </c>
      <c r="H60" s="8"/>
      <c r="I60" s="8" t="s">
        <v>909</v>
      </c>
    </row>
    <row r="61" ht="27" customHeight="1" spans="1:9">
      <c r="A61" s="6" t="s">
        <v>910</v>
      </c>
      <c r="B61" s="7" t="s">
        <v>550</v>
      </c>
      <c r="C61" s="7"/>
      <c r="D61" s="7" t="s">
        <v>551</v>
      </c>
      <c r="E61" s="7" t="s">
        <v>1</v>
      </c>
      <c r="F61" s="6" t="s">
        <v>285</v>
      </c>
      <c r="G61" s="8" t="s">
        <v>740</v>
      </c>
      <c r="H61" s="8"/>
      <c r="I61" s="8" t="s">
        <v>911</v>
      </c>
    </row>
    <row r="62" ht="19" customHeight="1" spans="1:9">
      <c r="A62" s="6" t="s">
        <v>912</v>
      </c>
      <c r="B62" s="7" t="s">
        <v>913</v>
      </c>
      <c r="C62" s="7"/>
      <c r="D62" s="7" t="s">
        <v>914</v>
      </c>
      <c r="E62" s="7" t="s">
        <v>1</v>
      </c>
      <c r="F62" s="6" t="s">
        <v>184</v>
      </c>
      <c r="G62" s="8" t="s">
        <v>826</v>
      </c>
      <c r="H62" s="8"/>
      <c r="I62" s="8" t="s">
        <v>915</v>
      </c>
    </row>
    <row r="63" ht="19" customHeight="1" spans="1:9">
      <c r="A63" s="6" t="s">
        <v>916</v>
      </c>
      <c r="B63" s="7" t="s">
        <v>917</v>
      </c>
      <c r="C63" s="7"/>
      <c r="D63" s="7" t="s">
        <v>918</v>
      </c>
      <c r="E63" s="7" t="s">
        <v>919</v>
      </c>
      <c r="F63" s="6" t="s">
        <v>920</v>
      </c>
      <c r="G63" s="8" t="s">
        <v>740</v>
      </c>
      <c r="H63" s="8"/>
      <c r="I63" s="8" t="s">
        <v>921</v>
      </c>
    </row>
    <row r="64" ht="19" customHeight="1" spans="1:9">
      <c r="A64" s="6" t="s">
        <v>922</v>
      </c>
      <c r="B64" s="7" t="s">
        <v>923</v>
      </c>
      <c r="C64" s="7"/>
      <c r="D64" s="7" t="s">
        <v>924</v>
      </c>
      <c r="E64" s="7" t="s">
        <v>1</v>
      </c>
      <c r="F64" s="6" t="s">
        <v>285</v>
      </c>
      <c r="G64" s="8" t="s">
        <v>740</v>
      </c>
      <c r="H64" s="8"/>
      <c r="I64" s="8" t="s">
        <v>925</v>
      </c>
    </row>
    <row r="65" ht="19" customHeight="1" spans="1:9">
      <c r="A65" s="6" t="s">
        <v>926</v>
      </c>
      <c r="B65" s="7" t="s">
        <v>927</v>
      </c>
      <c r="C65" s="7"/>
      <c r="D65" s="7" t="s">
        <v>928</v>
      </c>
      <c r="E65" s="7" t="s">
        <v>1</v>
      </c>
      <c r="F65" s="6" t="s">
        <v>145</v>
      </c>
      <c r="G65" s="8" t="s">
        <v>740</v>
      </c>
      <c r="H65" s="8"/>
      <c r="I65" s="8" t="s">
        <v>929</v>
      </c>
    </row>
    <row r="66" ht="19" customHeight="1" spans="1:9">
      <c r="A66" s="6" t="s">
        <v>930</v>
      </c>
      <c r="B66" s="7" t="s">
        <v>931</v>
      </c>
      <c r="C66" s="7"/>
      <c r="D66" s="7" t="s">
        <v>932</v>
      </c>
      <c r="E66" s="7" t="s">
        <v>1</v>
      </c>
      <c r="F66" s="6" t="s">
        <v>657</v>
      </c>
      <c r="G66" s="8" t="s">
        <v>740</v>
      </c>
      <c r="H66" s="8"/>
      <c r="I66" s="8" t="s">
        <v>933</v>
      </c>
    </row>
    <row r="67" ht="19" customHeight="1" spans="1:9">
      <c r="A67" s="6" t="s">
        <v>934</v>
      </c>
      <c r="B67" s="7" t="s">
        <v>935</v>
      </c>
      <c r="C67" s="7"/>
      <c r="D67" s="7" t="s">
        <v>936</v>
      </c>
      <c r="E67" s="7" t="s">
        <v>1</v>
      </c>
      <c r="F67" s="6" t="s">
        <v>657</v>
      </c>
      <c r="G67" s="8" t="s">
        <v>740</v>
      </c>
      <c r="H67" s="8"/>
      <c r="I67" s="8" t="s">
        <v>937</v>
      </c>
    </row>
    <row r="68" ht="19" customHeight="1" spans="1:9">
      <c r="A68" s="6" t="s">
        <v>938</v>
      </c>
      <c r="B68" s="7" t="s">
        <v>939</v>
      </c>
      <c r="C68" s="7"/>
      <c r="D68" s="7" t="s">
        <v>940</v>
      </c>
      <c r="E68" s="7" t="s">
        <v>1</v>
      </c>
      <c r="F68" s="6" t="s">
        <v>133</v>
      </c>
      <c r="G68" s="8" t="s">
        <v>740</v>
      </c>
      <c r="H68" s="8"/>
      <c r="I68" s="8" t="s">
        <v>941</v>
      </c>
    </row>
    <row r="69" ht="19" customHeight="1" spans="1:9">
      <c r="A69" s="6" t="s">
        <v>942</v>
      </c>
      <c r="B69" s="7" t="s">
        <v>943</v>
      </c>
      <c r="C69" s="7"/>
      <c r="D69" s="7" t="s">
        <v>944</v>
      </c>
      <c r="E69" s="7" t="s">
        <v>1</v>
      </c>
      <c r="F69" s="6" t="s">
        <v>285</v>
      </c>
      <c r="G69" s="8" t="s">
        <v>740</v>
      </c>
      <c r="H69" s="8"/>
      <c r="I69" s="8" t="s">
        <v>945</v>
      </c>
    </row>
    <row r="70" ht="19" customHeight="1" spans="1:9">
      <c r="A70" s="6" t="s">
        <v>946</v>
      </c>
      <c r="B70" s="7" t="s">
        <v>947</v>
      </c>
      <c r="C70" s="7"/>
      <c r="D70" s="7" t="s">
        <v>948</v>
      </c>
      <c r="E70" s="7" t="s">
        <v>1</v>
      </c>
      <c r="F70" s="6" t="s">
        <v>275</v>
      </c>
      <c r="G70" s="8" t="s">
        <v>740</v>
      </c>
      <c r="H70" s="8"/>
      <c r="I70" s="8" t="s">
        <v>949</v>
      </c>
    </row>
    <row r="71" ht="19" customHeight="1" spans="1:9">
      <c r="A71" s="6" t="s">
        <v>950</v>
      </c>
      <c r="B71" s="7" t="s">
        <v>951</v>
      </c>
      <c r="C71" s="7"/>
      <c r="D71" s="7" t="s">
        <v>952</v>
      </c>
      <c r="E71" s="7" t="s">
        <v>1</v>
      </c>
      <c r="F71" s="6" t="s">
        <v>4</v>
      </c>
      <c r="G71" s="8" t="s">
        <v>953</v>
      </c>
      <c r="H71" s="8"/>
      <c r="I71" s="8" t="s">
        <v>737</v>
      </c>
    </row>
    <row r="72" ht="19" customHeight="1" spans="1:9">
      <c r="A72" s="6" t="s">
        <v>954</v>
      </c>
      <c r="B72" s="7" t="s">
        <v>955</v>
      </c>
      <c r="C72" s="7"/>
      <c r="D72" s="7" t="s">
        <v>956</v>
      </c>
      <c r="E72" s="7" t="s">
        <v>1</v>
      </c>
      <c r="F72" s="6" t="s">
        <v>4</v>
      </c>
      <c r="G72" s="8" t="s">
        <v>953</v>
      </c>
      <c r="H72" s="8"/>
      <c r="I72" s="8" t="s">
        <v>737</v>
      </c>
    </row>
    <row r="73" ht="19" customHeight="1" spans="1:9">
      <c r="A73" s="6" t="s">
        <v>957</v>
      </c>
      <c r="B73" s="7" t="s">
        <v>958</v>
      </c>
      <c r="C73" s="7"/>
      <c r="D73" s="7" t="s">
        <v>959</v>
      </c>
      <c r="E73" s="7" t="s">
        <v>1</v>
      </c>
      <c r="F73" s="6" t="s">
        <v>4</v>
      </c>
      <c r="G73" s="8" t="s">
        <v>953</v>
      </c>
      <c r="H73" s="8"/>
      <c r="I73" s="8" t="s">
        <v>737</v>
      </c>
    </row>
    <row r="74" ht="19" customHeight="1" spans="1:9">
      <c r="A74" s="6" t="s">
        <v>960</v>
      </c>
      <c r="B74" s="7" t="s">
        <v>961</v>
      </c>
      <c r="C74" s="7"/>
      <c r="D74" s="7" t="s">
        <v>962</v>
      </c>
      <c r="E74" s="7" t="s">
        <v>1</v>
      </c>
      <c r="F74" s="6" t="s">
        <v>4</v>
      </c>
      <c r="G74" s="8" t="s">
        <v>1</v>
      </c>
      <c r="H74" s="8"/>
      <c r="I74" s="8" t="s">
        <v>737</v>
      </c>
    </row>
    <row r="75" ht="19" customHeight="1" spans="1:9">
      <c r="A75" s="6" t="s">
        <v>963</v>
      </c>
      <c r="B75" s="7" t="s">
        <v>964</v>
      </c>
      <c r="C75" s="7"/>
      <c r="D75" s="7" t="s">
        <v>965</v>
      </c>
      <c r="E75" s="7" t="s">
        <v>966</v>
      </c>
      <c r="F75" s="6" t="s">
        <v>503</v>
      </c>
      <c r="G75" s="8" t="s">
        <v>953</v>
      </c>
      <c r="H75" s="8"/>
      <c r="I75" s="8" t="s">
        <v>967</v>
      </c>
    </row>
    <row r="76" ht="26" customHeight="1" spans="1:9">
      <c r="A76" s="1" t="s">
        <v>723</v>
      </c>
      <c r="B76" s="1"/>
      <c r="C76" s="1"/>
      <c r="D76" s="1"/>
      <c r="E76" s="1"/>
      <c r="F76" s="1"/>
      <c r="G76" s="1"/>
      <c r="H76" s="1"/>
      <c r="I76" s="1"/>
    </row>
    <row r="77" ht="18" customHeight="1" spans="1:9">
      <c r="A77" s="2" t="s">
        <v>48</v>
      </c>
      <c r="B77" s="2"/>
      <c r="C77" s="3" t="s">
        <v>49</v>
      </c>
      <c r="D77" s="3"/>
      <c r="E77" s="3"/>
      <c r="F77" s="3"/>
      <c r="G77" s="3"/>
      <c r="H77" s="4" t="s">
        <v>968</v>
      </c>
      <c r="I77" s="4"/>
    </row>
    <row r="78" ht="23" customHeight="1" spans="1:9">
      <c r="A78" s="5" t="s">
        <v>19</v>
      </c>
      <c r="B78" s="5" t="s">
        <v>725</v>
      </c>
      <c r="C78" s="5"/>
      <c r="D78" s="5" t="s">
        <v>726</v>
      </c>
      <c r="E78" s="5" t="s">
        <v>727</v>
      </c>
      <c r="F78" s="5" t="s">
        <v>366</v>
      </c>
      <c r="G78" s="5" t="s">
        <v>728</v>
      </c>
      <c r="H78" s="5"/>
      <c r="I78" s="5" t="s">
        <v>729</v>
      </c>
    </row>
    <row r="79" ht="19" customHeight="1" spans="1:9">
      <c r="A79" s="6" t="s">
        <v>969</v>
      </c>
      <c r="B79" s="7" t="s">
        <v>970</v>
      </c>
      <c r="C79" s="7"/>
      <c r="D79" s="7" t="s">
        <v>971</v>
      </c>
      <c r="E79" s="7" t="s">
        <v>972</v>
      </c>
      <c r="F79" s="6" t="s">
        <v>503</v>
      </c>
      <c r="G79" s="8" t="s">
        <v>953</v>
      </c>
      <c r="H79" s="8"/>
      <c r="I79" s="8" t="s">
        <v>973</v>
      </c>
    </row>
    <row r="80" ht="19" customHeight="1" spans="1:9">
      <c r="A80" s="6" t="s">
        <v>974</v>
      </c>
      <c r="B80" s="7" t="s">
        <v>975</v>
      </c>
      <c r="C80" s="7"/>
      <c r="D80" s="7" t="s">
        <v>976</v>
      </c>
      <c r="E80" s="7" t="s">
        <v>966</v>
      </c>
      <c r="F80" s="6" t="s">
        <v>977</v>
      </c>
      <c r="G80" s="8" t="s">
        <v>953</v>
      </c>
      <c r="H80" s="8"/>
      <c r="I80" s="8" t="s">
        <v>800</v>
      </c>
    </row>
    <row r="81" ht="19" customHeight="1" spans="1:9">
      <c r="A81" s="6" t="s">
        <v>978</v>
      </c>
      <c r="B81" s="7" t="s">
        <v>979</v>
      </c>
      <c r="C81" s="7"/>
      <c r="D81" s="7" t="s">
        <v>980</v>
      </c>
      <c r="E81" s="7" t="s">
        <v>1</v>
      </c>
      <c r="F81" s="6" t="s">
        <v>4</v>
      </c>
      <c r="G81" s="8" t="s">
        <v>1</v>
      </c>
      <c r="H81" s="8"/>
      <c r="I81" s="8" t="s">
        <v>737</v>
      </c>
    </row>
    <row r="82" ht="19" customHeight="1" spans="1:9">
      <c r="A82" s="6" t="s">
        <v>981</v>
      </c>
      <c r="B82" s="7" t="s">
        <v>655</v>
      </c>
      <c r="C82" s="7"/>
      <c r="D82" s="7" t="s">
        <v>982</v>
      </c>
      <c r="E82" s="7" t="s">
        <v>983</v>
      </c>
      <c r="F82" s="6" t="s">
        <v>657</v>
      </c>
      <c r="G82" s="8" t="s">
        <v>740</v>
      </c>
      <c r="H82" s="8"/>
      <c r="I82" s="8" t="s">
        <v>287</v>
      </c>
    </row>
  </sheetData>
  <mergeCells count="164">
    <mergeCell ref="A1:I1"/>
    <mergeCell ref="A2:B2"/>
    <mergeCell ref="C2:G2"/>
    <mergeCell ref="H2:I2"/>
    <mergeCell ref="B3:C3"/>
    <mergeCell ref="G3:H3"/>
    <mergeCell ref="B4:C4"/>
    <mergeCell ref="G4:H4"/>
    <mergeCell ref="B5:C5"/>
    <mergeCell ref="G5:H5"/>
    <mergeCell ref="B6:C6"/>
    <mergeCell ref="G6:H6"/>
    <mergeCell ref="B7:C7"/>
    <mergeCell ref="G7:H7"/>
    <mergeCell ref="B8:C8"/>
    <mergeCell ref="G8:H8"/>
    <mergeCell ref="B9:C9"/>
    <mergeCell ref="G9:H9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18:C18"/>
    <mergeCell ref="G18:H18"/>
    <mergeCell ref="B19:C19"/>
    <mergeCell ref="G19:H19"/>
    <mergeCell ref="B20:C20"/>
    <mergeCell ref="G20:H20"/>
    <mergeCell ref="B21:C21"/>
    <mergeCell ref="G21:H21"/>
    <mergeCell ref="B22:C22"/>
    <mergeCell ref="G22:H22"/>
    <mergeCell ref="B23:C23"/>
    <mergeCell ref="G23:H23"/>
    <mergeCell ref="B24:C24"/>
    <mergeCell ref="G24:H24"/>
    <mergeCell ref="B25:C25"/>
    <mergeCell ref="G25:H25"/>
    <mergeCell ref="B26:C26"/>
    <mergeCell ref="G26:H26"/>
    <mergeCell ref="B27:C27"/>
    <mergeCell ref="G27:H27"/>
    <mergeCell ref="B28:C28"/>
    <mergeCell ref="G28:H28"/>
    <mergeCell ref="B29:C29"/>
    <mergeCell ref="G29:H29"/>
    <mergeCell ref="B30:C30"/>
    <mergeCell ref="G30:H30"/>
    <mergeCell ref="B31:C31"/>
    <mergeCell ref="G31:H31"/>
    <mergeCell ref="B32:C32"/>
    <mergeCell ref="G32:H32"/>
    <mergeCell ref="B33:C33"/>
    <mergeCell ref="G33:H33"/>
    <mergeCell ref="B34:C34"/>
    <mergeCell ref="G34:H34"/>
    <mergeCell ref="B35:C35"/>
    <mergeCell ref="G35:H35"/>
    <mergeCell ref="B36:C36"/>
    <mergeCell ref="G36:H36"/>
    <mergeCell ref="B37:C37"/>
    <mergeCell ref="G37:H37"/>
    <mergeCell ref="B38:C38"/>
    <mergeCell ref="G38:H38"/>
    <mergeCell ref="A39:I39"/>
    <mergeCell ref="A40:B40"/>
    <mergeCell ref="C40:G40"/>
    <mergeCell ref="H40:I40"/>
    <mergeCell ref="B41:C41"/>
    <mergeCell ref="G41:H41"/>
    <mergeCell ref="B42:C42"/>
    <mergeCell ref="G42:H42"/>
    <mergeCell ref="B43:C43"/>
    <mergeCell ref="G43:H43"/>
    <mergeCell ref="B44:C44"/>
    <mergeCell ref="G44:H44"/>
    <mergeCell ref="B45:C45"/>
    <mergeCell ref="G45:H45"/>
    <mergeCell ref="B46:C46"/>
    <mergeCell ref="G46:H46"/>
    <mergeCell ref="B47:C47"/>
    <mergeCell ref="G47:H47"/>
    <mergeCell ref="B48:C48"/>
    <mergeCell ref="G48:H48"/>
    <mergeCell ref="B49:C49"/>
    <mergeCell ref="G49:H49"/>
    <mergeCell ref="B50:C50"/>
    <mergeCell ref="G50:H50"/>
    <mergeCell ref="B51:C51"/>
    <mergeCell ref="G51:H51"/>
    <mergeCell ref="B52:C52"/>
    <mergeCell ref="G52:H52"/>
    <mergeCell ref="B53:C53"/>
    <mergeCell ref="G53:H53"/>
    <mergeCell ref="B54:C54"/>
    <mergeCell ref="G54:H54"/>
    <mergeCell ref="B55:C55"/>
    <mergeCell ref="G55:H55"/>
    <mergeCell ref="B56:C56"/>
    <mergeCell ref="G56:H56"/>
    <mergeCell ref="B57:C57"/>
    <mergeCell ref="G57:H57"/>
    <mergeCell ref="B58:C58"/>
    <mergeCell ref="G58:H58"/>
    <mergeCell ref="B59:C59"/>
    <mergeCell ref="G59:H59"/>
    <mergeCell ref="B60:C60"/>
    <mergeCell ref="G60:H60"/>
    <mergeCell ref="B61:C61"/>
    <mergeCell ref="G61:H61"/>
    <mergeCell ref="B62:C62"/>
    <mergeCell ref="G62:H62"/>
    <mergeCell ref="B63:C63"/>
    <mergeCell ref="G63:H63"/>
    <mergeCell ref="B64:C64"/>
    <mergeCell ref="G64:H64"/>
    <mergeCell ref="B65:C65"/>
    <mergeCell ref="G65:H65"/>
    <mergeCell ref="B66:C66"/>
    <mergeCell ref="G66:H66"/>
    <mergeCell ref="B67:C67"/>
    <mergeCell ref="G67:H67"/>
    <mergeCell ref="B68:C68"/>
    <mergeCell ref="G68:H68"/>
    <mergeCell ref="B69:C69"/>
    <mergeCell ref="G69:H69"/>
    <mergeCell ref="B70:C70"/>
    <mergeCell ref="G70:H70"/>
    <mergeCell ref="B71:C71"/>
    <mergeCell ref="G71:H71"/>
    <mergeCell ref="B72:C72"/>
    <mergeCell ref="G72:H72"/>
    <mergeCell ref="B73:C73"/>
    <mergeCell ref="G73:H73"/>
    <mergeCell ref="B74:C74"/>
    <mergeCell ref="G74:H74"/>
    <mergeCell ref="B75:C75"/>
    <mergeCell ref="G75:H75"/>
    <mergeCell ref="A76:I76"/>
    <mergeCell ref="A77:B77"/>
    <mergeCell ref="C77:G77"/>
    <mergeCell ref="H77:I77"/>
    <mergeCell ref="B78:C78"/>
    <mergeCell ref="G78:H78"/>
    <mergeCell ref="B79:C79"/>
    <mergeCell ref="G79:H79"/>
    <mergeCell ref="B80:C80"/>
    <mergeCell ref="G80:H80"/>
    <mergeCell ref="B81:C81"/>
    <mergeCell ref="G81:H81"/>
    <mergeCell ref="B82:C82"/>
    <mergeCell ref="G82:H82"/>
  </mergeCells>
  <printOptions horizontalCentered="1"/>
  <pageMargins left="0.51968541666667" right="0.51968541666667" top="0.74803125" bottom="0" header="0" footer="0"/>
  <pageSetup paperSize="9" orientation="portrait"/>
  <headerFooter/>
  <rowBreaks count="3" manualBreakCount="3">
    <brk id="38" max="16383" man="1"/>
    <brk id="75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扉页</vt:lpstr>
      <vt:lpstr>总预算表</vt:lpstr>
      <vt:lpstr>单位汇总表</vt:lpstr>
      <vt:lpstr>分部分项</vt:lpstr>
      <vt:lpstr>综合单价</vt:lpstr>
      <vt:lpstr>总价措施</vt:lpstr>
      <vt:lpstr>其他项目</vt:lpstr>
      <vt:lpstr>规费</vt:lpstr>
      <vt:lpstr>主要材料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旅途</cp:lastModifiedBy>
  <dcterms:created xsi:type="dcterms:W3CDTF">2022-12-17T05:11:00Z</dcterms:created>
  <dcterms:modified xsi:type="dcterms:W3CDTF">2022-12-20T13:57:47Z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30B70092DA6D430380A66EDB3D8E3F5C</vt:lpwstr>
  </property>
  <property fmtid="{D5CDD505-2E9C-101B-9397-08002B2CF9AE}" pid="3" name="KSOProductBuildVer">
    <vt:lpwstr>2052-11.1.0.12980</vt:lpwstr>
  </property>
</Properties>
</file>