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749" firstSheet="2" activeTab="2"/>
  </bookViews>
  <sheets>
    <sheet name="工作消项表 (总结)" sheetId="16" state="hidden" r:id="rId1"/>
    <sheet name="工作记录表" sheetId="4" state="hidden" r:id="rId2"/>
    <sheet name="配电箱单价分析表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<sst xmlns="http://schemas.openxmlformats.org/spreadsheetml/2006/main" count="474" uniqueCount="226">
  <si>
    <t>工作销项表</t>
  </si>
  <si>
    <t xml:space="preserve">被评估人：华书斌                                                 部门/片区/项目：成本管理部                                              岗位名称： 安装高级造价主管                                            入职时间：       年         月         日   </t>
  </si>
  <si>
    <t>项目名称</t>
  </si>
  <si>
    <t>工作内容</t>
  </si>
  <si>
    <t>工作事项</t>
  </si>
  <si>
    <t>进展情况</t>
  </si>
  <si>
    <t>接收日期</t>
  </si>
  <si>
    <t>计划完成日期</t>
  </si>
  <si>
    <t>完成日期</t>
  </si>
  <si>
    <t>责任人</t>
  </si>
  <si>
    <t>项目概况</t>
  </si>
  <si>
    <t>备注</t>
  </si>
  <si>
    <t>塘坑弱电总价包干</t>
  </si>
  <si>
    <t>审核</t>
  </si>
  <si>
    <t>完成</t>
  </si>
  <si>
    <t>2018.01.02</t>
  </si>
  <si>
    <t>2018.01.03</t>
  </si>
  <si>
    <t>2018.01.04</t>
  </si>
  <si>
    <t>长租项目标准一【定价】</t>
  </si>
  <si>
    <t>2018.01.05</t>
  </si>
  <si>
    <t>2018.01.08</t>
  </si>
  <si>
    <t>石岩项目消防招标清单</t>
  </si>
  <si>
    <t>模拟清单</t>
  </si>
  <si>
    <t>2018.01.09</t>
  </si>
  <si>
    <t>塘坑进度款</t>
  </si>
  <si>
    <t>进度款</t>
  </si>
  <si>
    <t>2018.01.17</t>
  </si>
  <si>
    <t>2018.01.22</t>
  </si>
  <si>
    <t>2018.01.23</t>
  </si>
  <si>
    <t>石岩项目招标范围勾选表</t>
  </si>
  <si>
    <t>2018.01.18</t>
  </si>
  <si>
    <t>2018.01.19</t>
  </si>
  <si>
    <t>雪象3层办公室测算</t>
  </si>
  <si>
    <t>测算</t>
  </si>
  <si>
    <t>张雨晴、马列</t>
  </si>
  <si>
    <t>石岩项目弱电审核</t>
  </si>
  <si>
    <t>回标造价审核</t>
  </si>
  <si>
    <t>雪象消防合同暂定价</t>
  </si>
  <si>
    <t>评标</t>
  </si>
  <si>
    <t>2018.01.24</t>
  </si>
  <si>
    <t>2018.01.25</t>
  </si>
  <si>
    <t>雪象联合办公</t>
  </si>
  <si>
    <t>2018.01.26</t>
  </si>
  <si>
    <t>2018.01.30</t>
  </si>
  <si>
    <t>石岩项目水电招标答疑并完善招标清单</t>
  </si>
  <si>
    <t>雪象进度款</t>
  </si>
  <si>
    <t>2018.01.27</t>
  </si>
  <si>
    <t>石岩惠科热泵热水机组系统维修报价审核</t>
  </si>
  <si>
    <t>2018.02.05</t>
  </si>
  <si>
    <t>2018.02.06</t>
  </si>
  <si>
    <t>雪象1栋1~3F</t>
  </si>
  <si>
    <t>总价包干招标清单编制</t>
  </si>
  <si>
    <t>2018.02.28</t>
  </si>
  <si>
    <t xml:space="preserve">雪象标底 </t>
  </si>
  <si>
    <t>2018.03.02</t>
  </si>
  <si>
    <t>2018.03.03</t>
  </si>
  <si>
    <t>2018.03.05</t>
  </si>
  <si>
    <t>长租清单标准化</t>
  </si>
  <si>
    <t>2018.03.23</t>
  </si>
  <si>
    <t>2018.03.24</t>
  </si>
  <si>
    <t>长租沙埔项目装修招标清单</t>
  </si>
  <si>
    <t>2018.03.06</t>
  </si>
  <si>
    <t>2018.03.15</t>
  </si>
  <si>
    <t>雪象1栋增加泵房</t>
  </si>
  <si>
    <t>确认范围、审核清单单价</t>
  </si>
  <si>
    <t>2018.03.16</t>
  </si>
  <si>
    <t>长租沙埔项目弱电招标清单</t>
  </si>
  <si>
    <t>编制清单</t>
  </si>
  <si>
    <t>2018.03.17</t>
  </si>
  <si>
    <t>2018.03.18</t>
  </si>
  <si>
    <t>2018.03.19</t>
  </si>
  <si>
    <t>雪象1-3F空调施工单位报价审核</t>
  </si>
  <si>
    <t>2018.03.22</t>
  </si>
  <si>
    <t>2018.04.19</t>
  </si>
  <si>
    <t>雪象2栋进度款</t>
  </si>
  <si>
    <t>2018.03.29</t>
  </si>
  <si>
    <t>沙浦弱电招标【长租及产城】</t>
  </si>
  <si>
    <t>石岩项目进度款</t>
  </si>
  <si>
    <t>2018.03.28</t>
  </si>
  <si>
    <t>沙浦项目合同暂定价估算</t>
  </si>
  <si>
    <t>2018.03.27</t>
  </si>
  <si>
    <t xml:space="preserve"> </t>
  </si>
  <si>
    <t>石岩项目补充协议清单审核</t>
  </si>
  <si>
    <t>2018.04.02</t>
  </si>
  <si>
    <t>2018.05.11</t>
  </si>
  <si>
    <t>万众城弱电招标</t>
  </si>
  <si>
    <t>2018.04.23</t>
  </si>
  <si>
    <t>碧桂园坂田雪象1号楼长租公寓景观工程</t>
  </si>
  <si>
    <t>编制招标清单</t>
  </si>
  <si>
    <t>2018.04.18</t>
  </si>
  <si>
    <t>2018.04.20</t>
  </si>
  <si>
    <t>2018.04.26</t>
  </si>
  <si>
    <t>2018.04.27</t>
  </si>
  <si>
    <t>碧桂园坂田雪象1号楼消防进度款</t>
  </si>
  <si>
    <t>进度款审核</t>
  </si>
  <si>
    <t>2018.05.02</t>
  </si>
  <si>
    <t>2018.05.08</t>
  </si>
  <si>
    <t>东门空调结算</t>
  </si>
  <si>
    <t>编制</t>
  </si>
  <si>
    <t>2018.06.07</t>
  </si>
  <si>
    <t>2018.06.26</t>
  </si>
  <si>
    <t>2018.06.07完成</t>
  </si>
  <si>
    <t>石岩项目水电进度款</t>
  </si>
  <si>
    <t>2018.05.03</t>
  </si>
  <si>
    <t>2018.05.04</t>
  </si>
  <si>
    <t>长租年度标</t>
  </si>
  <si>
    <t>2018.06.04</t>
  </si>
  <si>
    <t>拆除标准清单</t>
  </si>
  <si>
    <t>魔方公寓增加项目清单定价</t>
  </si>
  <si>
    <t>2018.05.09</t>
  </si>
  <si>
    <t>万众城公寓增加室外照明项目清单定价</t>
  </si>
  <si>
    <t>沙浦消防材料定价</t>
  </si>
  <si>
    <t>沙浦产城拆除签证</t>
  </si>
  <si>
    <t>2018.05.15</t>
  </si>
  <si>
    <t>雪象2栋园建水电进度款</t>
  </si>
  <si>
    <t>2018.05.18</t>
  </si>
  <si>
    <t>2018.05.21</t>
  </si>
  <si>
    <t>彭鑫</t>
  </si>
  <si>
    <t>长租36套结算其中8套</t>
  </si>
  <si>
    <t>2018.05.28</t>
  </si>
  <si>
    <t>雪象1栋1-3层水电进度款</t>
  </si>
  <si>
    <t>塘坑水电进度款</t>
  </si>
  <si>
    <t>东门装修结算</t>
  </si>
  <si>
    <t>雪象2栋签证4份</t>
  </si>
  <si>
    <t>沙浦长租装修进度款</t>
  </si>
  <si>
    <t>2018.05.29</t>
  </si>
  <si>
    <t>2018.05.30</t>
  </si>
  <si>
    <t>2018.05.31</t>
  </si>
  <si>
    <t>水一项目示范区园建安装招标清单</t>
  </si>
  <si>
    <t>复核</t>
  </si>
  <si>
    <t>2018.06.05</t>
  </si>
  <si>
    <t>勒杜鹃消防总价包干</t>
  </si>
  <si>
    <t>福永项目雨水回收系统</t>
  </si>
  <si>
    <t>评标谈判</t>
  </si>
  <si>
    <t>定额造价对比</t>
  </si>
  <si>
    <t>沙浦8#楼空调</t>
  </si>
  <si>
    <t>2018.06.06</t>
  </si>
  <si>
    <t>2018.06.08</t>
  </si>
  <si>
    <t>雪象1栋弱电评标</t>
  </si>
  <si>
    <t>福永一期消防扩标（防火卷帘门）</t>
  </si>
  <si>
    <t>2018.06.14</t>
  </si>
  <si>
    <t>石岩项目5份签证</t>
  </si>
  <si>
    <t>2018.06.15</t>
  </si>
  <si>
    <t>东门消防结算</t>
  </si>
  <si>
    <t>2018.06.19</t>
  </si>
  <si>
    <t>半年度考核</t>
  </si>
  <si>
    <t>2018.06.20</t>
  </si>
  <si>
    <t>2018.06.22</t>
  </si>
  <si>
    <t>沙浦产程12#、16#高低压配电房增加风机</t>
  </si>
  <si>
    <t>雪象1栋1-3层签证4份</t>
  </si>
  <si>
    <t>沙浦产城签证3份</t>
  </si>
  <si>
    <t>沙浦产城装修进度款</t>
  </si>
  <si>
    <t>申报造价超合同，退回</t>
  </si>
  <si>
    <t>沙浦产城园建进度款</t>
  </si>
  <si>
    <t>2018.06.25</t>
  </si>
  <si>
    <t>深汕合作区办公室装修-招标清单及标底</t>
  </si>
  <si>
    <t>2018.06.21</t>
  </si>
  <si>
    <t>雪象1栋景观标底、招标清单调整</t>
  </si>
  <si>
    <t>2018.06.28</t>
  </si>
  <si>
    <t>勒杜鹃弱电评标</t>
  </si>
  <si>
    <t>清单整理重新报价</t>
  </si>
  <si>
    <t>2018.06.27</t>
  </si>
  <si>
    <t>沙井项目装修室内安装施工范围选项表</t>
  </si>
  <si>
    <t>雪象1栋弱电变更后测算</t>
  </si>
  <si>
    <t>2018.06.29</t>
  </si>
  <si>
    <t>长租造价述职报告</t>
  </si>
  <si>
    <t>100套进度款</t>
  </si>
  <si>
    <t>2018.07.02</t>
  </si>
  <si>
    <t>深汕合作区办公室消防-招标清单及标底</t>
  </si>
  <si>
    <t>第三次报价</t>
  </si>
  <si>
    <t>工作记录表</t>
  </si>
  <si>
    <t>序号</t>
  </si>
  <si>
    <t>深圳坂田（碧桂园·荣汇）项目精装修工程</t>
  </si>
  <si>
    <t>已完成</t>
  </si>
  <si>
    <t>2017.7.27</t>
  </si>
  <si>
    <t>2017.8.4</t>
  </si>
  <si>
    <t>福永项目已完成安装工程测算</t>
  </si>
  <si>
    <t>2017.7.31</t>
  </si>
  <si>
    <t>2017.7.28</t>
  </si>
  <si>
    <t>东莞展厅珊瑚宫殿64㎡样板间硬装工程</t>
  </si>
  <si>
    <t>大鹏项目部办公室工程结算</t>
  </si>
  <si>
    <t>7月份荣汇项目总包工程进度款</t>
  </si>
  <si>
    <t>7月份荣汇项目智能化工程进度款</t>
  </si>
  <si>
    <t>龙岗南联龙城玖寓项目-安装测算</t>
  </si>
  <si>
    <t>8月份荣汇项目智能化工程进度款</t>
  </si>
  <si>
    <t>8月份荣汇项目消防工程进度款</t>
  </si>
  <si>
    <t>9月份荣汇项目智能化工程进度款</t>
  </si>
  <si>
    <t>方大项目人防安装工程招标清单编制及测算</t>
  </si>
  <si>
    <t>新生项目人防安装工程招标清单编制</t>
  </si>
  <si>
    <t>光明长圳项目投标报价清单编制</t>
  </si>
  <si>
    <t>进行中</t>
  </si>
  <si>
    <t>配电箱单价分析表</t>
  </si>
  <si>
    <t>工程名称：</t>
  </si>
  <si>
    <t>第   页  共   页</t>
  </si>
  <si>
    <t>高、低压柜编号</t>
  </si>
  <si>
    <t>AA1</t>
  </si>
  <si>
    <t>设计图号</t>
  </si>
  <si>
    <t>BC02</t>
  </si>
  <si>
    <t>仅供参考</t>
  </si>
  <si>
    <t>名称</t>
  </si>
  <si>
    <t>型号规格</t>
  </si>
  <si>
    <t>单位</t>
  </si>
  <si>
    <t>数量</t>
  </si>
  <si>
    <t>单价</t>
  </si>
  <si>
    <t>总价</t>
  </si>
  <si>
    <t>元器件</t>
  </si>
  <si>
    <t>漏电断路器</t>
  </si>
  <si>
    <t>80A 3P 300mA</t>
  </si>
  <si>
    <t>个</t>
  </si>
  <si>
    <t>空气开关</t>
  </si>
  <si>
    <t>1P 16A</t>
  </si>
  <si>
    <t>1P 20A</t>
  </si>
  <si>
    <t>1P 25A</t>
  </si>
  <si>
    <t>铜排</t>
  </si>
  <si>
    <t>TMY</t>
  </si>
  <si>
    <t>批</t>
  </si>
  <si>
    <t>箱体</t>
  </si>
  <si>
    <t>600*500*240</t>
  </si>
  <si>
    <t>㎡</t>
  </si>
  <si>
    <t>其他费用（含人工、辅材及利润等）</t>
  </si>
  <si>
    <t>项</t>
  </si>
  <si>
    <t>3=（1+2）*A</t>
  </si>
  <si>
    <t>税金</t>
  </si>
  <si>
    <t>合计（1+2+3+4）</t>
  </si>
  <si>
    <t>台</t>
  </si>
  <si>
    <t>注：
1、本表中内容由投标人按招标人提供的设备清单和设计图纸，对每一个配电柜规格/型号分别填写。
2、配电柜价格分析表中计算出的各配电柜“合计”等于分部分项清单计价表中的含税“主材费”。
3、需包含配电柜系统图所有元器件，包括但不限于：断路器、接触器、互感器、浪涌保护器、双电源开关、变频器、铜排、多功能表、电表等。
4、元器件型号规格按规范填写，若发生漏填元器件项目，则变更时不再计算，视为其价格已含在其他元器件的价格中。
5、箱体按六个面展开面积计算，多于六面，仍按六个面计算。
6、其它费用包括人工、辅材及利润等
5、A为费率，各投标单位报价时自行确定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</si>
</sst>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24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Helv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5" applyNumberFormat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29" fillId="4" borderId="5" applyNumberFormat="0" applyAlignment="0" applyProtection="0">
      <alignment vertical="center"/>
    </xf>
    <xf numFmtId="0" fontId="30" fillId="5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38" fillId="0" borderId="0"/>
    <xf numFmtId="0" fontId="39" fillId="0" borderId="0"/>
  </cellStyleXfs>
  <cellXfs count="61">
    <xf numFmtId="0" fontId="0" fillId="0" borderId="0" xfId="0">
      <alignment vertical="center"/>
    </xf>
    <xf numFmtId="0" fontId="1" fillId="0" borderId="0" xfId="50">
      <alignment vertical="center"/>
    </xf>
    <xf numFmtId="0" fontId="1" fillId="0" borderId="0" xfId="5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50" applyFont="1" applyFill="1" applyBorder="1">
      <alignment vertical="center"/>
    </xf>
    <xf numFmtId="0" fontId="4" fillId="0" borderId="0" xfId="50" applyFont="1" applyFill="1" applyBorder="1" applyAlignment="1">
      <alignment horizontal="center" vertical="center"/>
    </xf>
    <xf numFmtId="0" fontId="4" fillId="0" borderId="1" xfId="50" applyFont="1" applyFill="1" applyBorder="1">
      <alignment vertical="center"/>
    </xf>
    <xf numFmtId="0" fontId="4" fillId="0" borderId="1" xfId="5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2" fontId="0" fillId="0" borderId="1" xfId="0" applyNumberFormat="1" applyFont="1" applyFill="1" applyBorder="1" applyAlignment="1">
      <alignment horizontal="center" vertical="center"/>
    </xf>
    <xf numFmtId="9" fontId="0" fillId="0" borderId="1" xfId="0" applyNumberFormat="1" applyFont="1" applyFill="1" applyBorder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  <xf numFmtId="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样式 1" xf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9"/>
  <sheetViews>
    <sheetView zoomScale="70" zoomScaleNormal="70" workbookViewId="0">
      <pane xSplit="1" ySplit="2" topLeftCell="B3" activePane="bottomRight" state="frozen"/>
      <selection/>
      <selection pane="topRight"/>
      <selection pane="bottomLeft"/>
      <selection pane="bottomRight" activeCell="E17" sqref="E17"/>
    </sheetView>
  </sheetViews>
  <sheetFormatPr defaultColWidth="9.775" defaultRowHeight="24" customHeight="1"/>
  <cols>
    <col min="1" max="1" width="9.33333333333333" style="44" customWidth="1"/>
    <col min="2" max="2" width="48.8833333333333" style="45" customWidth="1"/>
    <col min="3" max="3" width="22.775" style="45" customWidth="1"/>
    <col min="4" max="4" width="12.5583333333333" style="44" customWidth="1"/>
    <col min="5" max="5" width="29.2166666666667" style="44" customWidth="1"/>
    <col min="6" max="6" width="14.8833333333333" style="44" customWidth="1"/>
    <col min="7" max="7" width="21.2166666666667" style="44" customWidth="1"/>
    <col min="8" max="8" width="14.8833333333333" style="44" customWidth="1"/>
    <col min="9" max="9" width="21.8833333333333" style="44" hidden="1" customWidth="1"/>
    <col min="10" max="10" width="23.6666666666667" style="45" hidden="1" customWidth="1"/>
    <col min="11" max="11" width="26" style="44" hidden="1" customWidth="1"/>
    <col min="12" max="12" width="9.775" style="44"/>
    <col min="13" max="13" width="20.775" style="44" customWidth="1"/>
    <col min="14" max="16384" width="9.775" style="44"/>
  </cols>
  <sheetData>
    <row r="1" ht="43.8" customHeight="1" spans="1:1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58"/>
      <c r="K1" s="58"/>
    </row>
    <row r="2" s="41" customFormat="1" customHeight="1" spans="1:11">
      <c r="A2" s="47" t="s">
        <v>1</v>
      </c>
      <c r="B2" s="47" t="s">
        <v>2</v>
      </c>
      <c r="C2" s="47" t="s">
        <v>3</v>
      </c>
      <c r="D2" s="47" t="s">
        <v>4</v>
      </c>
      <c r="E2" s="47" t="s">
        <v>5</v>
      </c>
      <c r="F2" s="47" t="s">
        <v>6</v>
      </c>
      <c r="G2" s="47" t="s">
        <v>7</v>
      </c>
      <c r="H2" s="47" t="s">
        <v>8</v>
      </c>
      <c r="I2" s="47" t="s">
        <v>9</v>
      </c>
      <c r="J2" s="47" t="s">
        <v>10</v>
      </c>
      <c r="K2" s="47" t="s">
        <v>11</v>
      </c>
    </row>
    <row r="3" customHeight="1" spans="1:11">
      <c r="A3" s="48">
        <v>49</v>
      </c>
      <c r="B3" s="49" t="s">
        <v>12</v>
      </c>
      <c r="C3" s="49" t="s">
        <v>13</v>
      </c>
      <c r="D3" s="48" t="s">
        <v>13</v>
      </c>
      <c r="E3" s="48" t="s">
        <v>14</v>
      </c>
      <c r="F3" s="48" t="s">
        <v>15</v>
      </c>
      <c r="G3" s="48" t="s">
        <v>16</v>
      </c>
      <c r="H3" s="48" t="s">
        <v>17</v>
      </c>
      <c r="I3" s="48"/>
      <c r="J3" s="49"/>
      <c r="K3" s="59"/>
    </row>
    <row r="4" s="42" customFormat="1" customHeight="1" spans="1:11">
      <c r="A4" s="48">
        <v>52</v>
      </c>
      <c r="B4" s="50" t="s">
        <v>18</v>
      </c>
      <c r="C4" s="50" t="s">
        <v>13</v>
      </c>
      <c r="D4" s="51" t="s">
        <v>13</v>
      </c>
      <c r="E4" s="48" t="s">
        <v>14</v>
      </c>
      <c r="F4" s="51" t="s">
        <v>15</v>
      </c>
      <c r="G4" s="51" t="s">
        <v>19</v>
      </c>
      <c r="H4" s="51" t="s">
        <v>20</v>
      </c>
      <c r="I4" s="53"/>
      <c r="J4" s="54"/>
      <c r="K4" s="60"/>
    </row>
    <row r="5" s="43" customFormat="1" customHeight="1" spans="1:11">
      <c r="A5" s="48">
        <v>53</v>
      </c>
      <c r="B5" s="50" t="s">
        <v>21</v>
      </c>
      <c r="C5" s="50" t="s">
        <v>22</v>
      </c>
      <c r="D5" s="51" t="s">
        <v>13</v>
      </c>
      <c r="E5" s="48" t="s">
        <v>14</v>
      </c>
      <c r="F5" s="51" t="s">
        <v>23</v>
      </c>
      <c r="G5" s="51" t="s">
        <v>23</v>
      </c>
      <c r="H5" s="51" t="s">
        <v>23</v>
      </c>
      <c r="I5" s="51"/>
      <c r="J5" s="50"/>
      <c r="K5" s="52"/>
    </row>
    <row r="6" s="42" customFormat="1" customHeight="1" spans="1:11">
      <c r="A6" s="48">
        <v>59</v>
      </c>
      <c r="B6" s="50" t="s">
        <v>24</v>
      </c>
      <c r="C6" s="50" t="s">
        <v>25</v>
      </c>
      <c r="D6" s="51" t="s">
        <v>13</v>
      </c>
      <c r="E6" s="48" t="s">
        <v>14</v>
      </c>
      <c r="F6" s="51" t="s">
        <v>26</v>
      </c>
      <c r="G6" s="51" t="s">
        <v>27</v>
      </c>
      <c r="H6" s="51" t="s">
        <v>28</v>
      </c>
      <c r="I6" s="53"/>
      <c r="J6" s="54"/>
      <c r="K6" s="60"/>
    </row>
    <row r="7" s="42" customFormat="1" customHeight="1" spans="1:11">
      <c r="A7" s="48">
        <v>60</v>
      </c>
      <c r="B7" s="50" t="s">
        <v>29</v>
      </c>
      <c r="C7" s="50" t="s">
        <v>13</v>
      </c>
      <c r="D7" s="51" t="s">
        <v>13</v>
      </c>
      <c r="E7" s="48" t="s">
        <v>14</v>
      </c>
      <c r="F7" s="51" t="s">
        <v>26</v>
      </c>
      <c r="G7" s="51" t="s">
        <v>30</v>
      </c>
      <c r="H7" s="51" t="s">
        <v>31</v>
      </c>
      <c r="I7" s="53"/>
      <c r="J7" s="54"/>
      <c r="K7" s="60"/>
    </row>
    <row r="8" s="42" customFormat="1" customHeight="1" spans="1:11">
      <c r="A8" s="48">
        <v>64</v>
      </c>
      <c r="B8" s="50" t="s">
        <v>32</v>
      </c>
      <c r="C8" s="50" t="s">
        <v>13</v>
      </c>
      <c r="D8" s="51" t="s">
        <v>33</v>
      </c>
      <c r="E8" s="48" t="s">
        <v>14</v>
      </c>
      <c r="F8" s="51" t="s">
        <v>30</v>
      </c>
      <c r="G8" s="51" t="s">
        <v>31</v>
      </c>
      <c r="H8" s="51" t="s">
        <v>31</v>
      </c>
      <c r="I8" s="53" t="s">
        <v>34</v>
      </c>
      <c r="J8" s="54"/>
      <c r="K8" s="60"/>
    </row>
    <row r="9" customHeight="1" spans="1:11">
      <c r="A9" s="48">
        <v>65</v>
      </c>
      <c r="B9" s="49" t="s">
        <v>35</v>
      </c>
      <c r="C9" s="49" t="s">
        <v>36</v>
      </c>
      <c r="D9" s="48" t="s">
        <v>13</v>
      </c>
      <c r="E9" s="48" t="s">
        <v>14</v>
      </c>
      <c r="F9" s="51" t="s">
        <v>30</v>
      </c>
      <c r="G9" s="51" t="s">
        <v>31</v>
      </c>
      <c r="H9" s="51" t="s">
        <v>27</v>
      </c>
      <c r="I9" s="48"/>
      <c r="J9" s="49"/>
      <c r="K9" s="48"/>
    </row>
    <row r="10" customHeight="1" spans="1:11">
      <c r="A10" s="48">
        <v>67</v>
      </c>
      <c r="B10" s="49" t="s">
        <v>37</v>
      </c>
      <c r="C10" s="49" t="s">
        <v>38</v>
      </c>
      <c r="D10" s="48"/>
      <c r="E10" s="48" t="s">
        <v>14</v>
      </c>
      <c r="F10" s="48" t="s">
        <v>39</v>
      </c>
      <c r="G10" s="48" t="s">
        <v>40</v>
      </c>
      <c r="H10" s="48" t="s">
        <v>40</v>
      </c>
      <c r="I10" s="48"/>
      <c r="J10" s="49"/>
      <c r="K10" s="49"/>
    </row>
    <row r="11" customHeight="1" spans="1:11">
      <c r="A11" s="48">
        <v>69</v>
      </c>
      <c r="B11" s="49" t="s">
        <v>41</v>
      </c>
      <c r="C11" s="49" t="s">
        <v>38</v>
      </c>
      <c r="D11" s="48"/>
      <c r="E11" s="48" t="s">
        <v>14</v>
      </c>
      <c r="F11" s="48" t="s">
        <v>42</v>
      </c>
      <c r="G11" s="48" t="s">
        <v>42</v>
      </c>
      <c r="H11" s="48" t="s">
        <v>43</v>
      </c>
      <c r="I11" s="48"/>
      <c r="J11" s="49"/>
      <c r="K11" s="49"/>
    </row>
    <row r="12" customHeight="1" spans="1:11">
      <c r="A12" s="48">
        <v>70</v>
      </c>
      <c r="B12" s="49" t="s">
        <v>44</v>
      </c>
      <c r="C12" s="49" t="s">
        <v>38</v>
      </c>
      <c r="D12" s="48"/>
      <c r="E12" s="48" t="s">
        <v>14</v>
      </c>
      <c r="F12" s="48" t="s">
        <v>42</v>
      </c>
      <c r="G12" s="48" t="s">
        <v>43</v>
      </c>
      <c r="H12" s="48" t="s">
        <v>43</v>
      </c>
      <c r="I12" s="48"/>
      <c r="J12" s="49"/>
      <c r="K12" s="49"/>
    </row>
    <row r="13" customHeight="1" spans="1:11">
      <c r="A13" s="48">
        <v>71</v>
      </c>
      <c r="B13" s="49" t="s">
        <v>45</v>
      </c>
      <c r="C13" s="49" t="s">
        <v>25</v>
      </c>
      <c r="D13" s="48"/>
      <c r="E13" s="48" t="s">
        <v>14</v>
      </c>
      <c r="F13" s="48" t="s">
        <v>42</v>
      </c>
      <c r="G13" s="48" t="s">
        <v>46</v>
      </c>
      <c r="H13" s="48" t="s">
        <v>43</v>
      </c>
      <c r="I13" s="48"/>
      <c r="J13" s="49"/>
      <c r="K13" s="49"/>
    </row>
    <row r="14" customHeight="1" spans="1:11">
      <c r="A14" s="48">
        <v>74</v>
      </c>
      <c r="B14" s="49" t="s">
        <v>47</v>
      </c>
      <c r="C14" s="49" t="s">
        <v>13</v>
      </c>
      <c r="D14" s="48"/>
      <c r="E14" s="48" t="s">
        <v>14</v>
      </c>
      <c r="F14" s="48" t="s">
        <v>48</v>
      </c>
      <c r="G14" s="48" t="s">
        <v>49</v>
      </c>
      <c r="H14" s="48" t="s">
        <v>49</v>
      </c>
      <c r="I14" s="48"/>
      <c r="J14" s="49"/>
      <c r="K14" s="49"/>
    </row>
    <row r="15" customHeight="1" spans="1:11">
      <c r="A15" s="48">
        <v>76</v>
      </c>
      <c r="B15" s="49" t="s">
        <v>50</v>
      </c>
      <c r="C15" s="49" t="s">
        <v>51</v>
      </c>
      <c r="D15" s="48"/>
      <c r="E15" s="48" t="s">
        <v>14</v>
      </c>
      <c r="F15" s="48" t="s">
        <v>48</v>
      </c>
      <c r="G15" s="48" t="s">
        <v>52</v>
      </c>
      <c r="H15" s="48" t="s">
        <v>52</v>
      </c>
      <c r="I15" s="48"/>
      <c r="J15" s="49"/>
      <c r="K15" s="49"/>
    </row>
    <row r="16" customHeight="1" spans="1:11">
      <c r="A16" s="48">
        <v>93</v>
      </c>
      <c r="B16" s="49" t="s">
        <v>53</v>
      </c>
      <c r="C16" s="49"/>
      <c r="D16" s="48"/>
      <c r="E16" s="48" t="s">
        <v>14</v>
      </c>
      <c r="F16" s="48" t="s">
        <v>54</v>
      </c>
      <c r="G16" s="48" t="s">
        <v>55</v>
      </c>
      <c r="H16" s="48" t="s">
        <v>56</v>
      </c>
      <c r="I16" s="48"/>
      <c r="J16" s="49"/>
      <c r="K16" s="48"/>
    </row>
    <row r="17" s="43" customFormat="1" customHeight="1" spans="1:11">
      <c r="A17" s="51">
        <v>98</v>
      </c>
      <c r="B17" s="50" t="s">
        <v>57</v>
      </c>
      <c r="C17" s="52"/>
      <c r="D17" s="51"/>
      <c r="E17" s="48" t="s">
        <v>14</v>
      </c>
      <c r="F17" s="51" t="s">
        <v>56</v>
      </c>
      <c r="G17" s="51" t="s">
        <v>58</v>
      </c>
      <c r="H17" s="51" t="s">
        <v>59</v>
      </c>
      <c r="I17" s="51"/>
      <c r="J17" s="50"/>
      <c r="K17" s="50"/>
    </row>
    <row r="18" customHeight="1" spans="1:11">
      <c r="A18" s="48">
        <v>102</v>
      </c>
      <c r="B18" s="49" t="s">
        <v>60</v>
      </c>
      <c r="C18" s="49"/>
      <c r="D18" s="48"/>
      <c r="E18" s="48" t="s">
        <v>14</v>
      </c>
      <c r="F18" s="48" t="s">
        <v>61</v>
      </c>
      <c r="G18" s="51" t="s">
        <v>62</v>
      </c>
      <c r="H18" s="51" t="s">
        <v>62</v>
      </c>
      <c r="I18" s="48"/>
      <c r="J18" s="49"/>
      <c r="K18" s="48"/>
    </row>
    <row r="19" customHeight="1" spans="1:11">
      <c r="A19" s="48">
        <v>104</v>
      </c>
      <c r="B19" s="49" t="s">
        <v>63</v>
      </c>
      <c r="C19" s="49" t="s">
        <v>64</v>
      </c>
      <c r="D19" s="48"/>
      <c r="E19" s="48" t="s">
        <v>14</v>
      </c>
      <c r="F19" s="48" t="s">
        <v>62</v>
      </c>
      <c r="G19" s="48" t="s">
        <v>65</v>
      </c>
      <c r="H19" s="48" t="s">
        <v>65</v>
      </c>
      <c r="I19" s="48"/>
      <c r="J19" s="49"/>
      <c r="K19" s="49"/>
    </row>
    <row r="20" customHeight="1" spans="1:11">
      <c r="A20" s="48">
        <v>109</v>
      </c>
      <c r="B20" s="49" t="s">
        <v>66</v>
      </c>
      <c r="C20" s="49" t="s">
        <v>67</v>
      </c>
      <c r="D20" s="48"/>
      <c r="E20" s="48" t="s">
        <v>14</v>
      </c>
      <c r="F20" s="48" t="s">
        <v>68</v>
      </c>
      <c r="G20" s="48" t="s">
        <v>69</v>
      </c>
      <c r="H20" s="48" t="s">
        <v>70</v>
      </c>
      <c r="I20" s="48"/>
      <c r="J20" s="49"/>
      <c r="K20" s="49"/>
    </row>
    <row r="21" customHeight="1" spans="1:11">
      <c r="A21" s="48">
        <v>111</v>
      </c>
      <c r="B21" s="49" t="s">
        <v>71</v>
      </c>
      <c r="C21" s="49" t="s">
        <v>67</v>
      </c>
      <c r="D21" s="48"/>
      <c r="E21" s="48" t="s">
        <v>14</v>
      </c>
      <c r="F21" s="48" t="s">
        <v>72</v>
      </c>
      <c r="G21" s="48" t="s">
        <v>73</v>
      </c>
      <c r="H21" s="48" t="s">
        <v>73</v>
      </c>
      <c r="I21" s="48"/>
      <c r="J21" s="49"/>
      <c r="K21" s="49"/>
    </row>
    <row r="22" customHeight="1" spans="1:11">
      <c r="A22" s="48">
        <v>112</v>
      </c>
      <c r="B22" s="49" t="s">
        <v>74</v>
      </c>
      <c r="C22" s="49"/>
      <c r="D22" s="48"/>
      <c r="E22" s="48" t="s">
        <v>14</v>
      </c>
      <c r="F22" s="48" t="s">
        <v>72</v>
      </c>
      <c r="G22" s="48" t="s">
        <v>75</v>
      </c>
      <c r="H22" s="48" t="s">
        <v>75</v>
      </c>
      <c r="I22" s="48"/>
      <c r="J22" s="49"/>
      <c r="K22" s="49"/>
    </row>
    <row r="23" customHeight="1" spans="1:11">
      <c r="A23" s="48">
        <v>113</v>
      </c>
      <c r="B23" s="49" t="s">
        <v>76</v>
      </c>
      <c r="C23" s="49" t="s">
        <v>51</v>
      </c>
      <c r="D23" s="48"/>
      <c r="E23" s="48" t="s">
        <v>14</v>
      </c>
      <c r="F23" s="48" t="s">
        <v>72</v>
      </c>
      <c r="G23" s="48" t="s">
        <v>73</v>
      </c>
      <c r="H23" s="48" t="s">
        <v>73</v>
      </c>
      <c r="I23" s="48"/>
      <c r="J23" s="49"/>
      <c r="K23" s="49"/>
    </row>
    <row r="24" customHeight="1" spans="1:11">
      <c r="A24" s="48">
        <v>114</v>
      </c>
      <c r="B24" s="49" t="s">
        <v>77</v>
      </c>
      <c r="C24" s="49"/>
      <c r="D24" s="48"/>
      <c r="E24" s="48" t="s">
        <v>14</v>
      </c>
      <c r="F24" s="48" t="s">
        <v>78</v>
      </c>
      <c r="G24" s="48" t="s">
        <v>75</v>
      </c>
      <c r="H24" s="48" t="s">
        <v>75</v>
      </c>
      <c r="I24" s="48"/>
      <c r="J24" s="49"/>
      <c r="K24" s="49"/>
    </row>
    <row r="25" customHeight="1" spans="1:11">
      <c r="A25" s="48">
        <v>116</v>
      </c>
      <c r="B25" s="49" t="s">
        <v>79</v>
      </c>
      <c r="C25" s="49"/>
      <c r="D25" s="48"/>
      <c r="E25" s="48" t="s">
        <v>14</v>
      </c>
      <c r="F25" s="48" t="s">
        <v>80</v>
      </c>
      <c r="G25" s="48" t="s">
        <v>73</v>
      </c>
      <c r="H25" s="48" t="s">
        <v>73</v>
      </c>
      <c r="I25" s="48"/>
      <c r="J25" s="49"/>
      <c r="K25" s="49"/>
    </row>
    <row r="26" customHeight="1" spans="1:11">
      <c r="A26" s="48" t="s">
        <v>81</v>
      </c>
      <c r="B26" s="49" t="s">
        <v>82</v>
      </c>
      <c r="C26" s="49"/>
      <c r="D26" s="48"/>
      <c r="E26" s="48" t="s">
        <v>14</v>
      </c>
      <c r="F26" s="48" t="s">
        <v>83</v>
      </c>
      <c r="G26" s="51" t="s">
        <v>84</v>
      </c>
      <c r="H26" s="51" t="s">
        <v>84</v>
      </c>
      <c r="I26" s="48"/>
      <c r="J26" s="49"/>
      <c r="K26" s="49"/>
    </row>
    <row r="27" customHeight="1" spans="1:11">
      <c r="A27" s="48">
        <v>120</v>
      </c>
      <c r="B27" s="49" t="s">
        <v>85</v>
      </c>
      <c r="C27" s="49"/>
      <c r="D27" s="48"/>
      <c r="E27" s="48" t="s">
        <v>14</v>
      </c>
      <c r="F27" s="48" t="s">
        <v>83</v>
      </c>
      <c r="G27" s="51" t="s">
        <v>86</v>
      </c>
      <c r="H27" s="51" t="s">
        <v>86</v>
      </c>
      <c r="I27" s="48"/>
      <c r="J27" s="49"/>
      <c r="K27" s="49"/>
    </row>
    <row r="28" s="43" customFormat="1" customHeight="1" spans="1:11">
      <c r="A28" s="48">
        <v>124</v>
      </c>
      <c r="B28" s="50" t="s">
        <v>87</v>
      </c>
      <c r="C28" s="50" t="s">
        <v>88</v>
      </c>
      <c r="D28" s="51"/>
      <c r="E28" s="48" t="s">
        <v>14</v>
      </c>
      <c r="F28" s="51" t="s">
        <v>89</v>
      </c>
      <c r="G28" s="51" t="s">
        <v>90</v>
      </c>
      <c r="H28" s="51" t="s">
        <v>90</v>
      </c>
      <c r="I28" s="51"/>
      <c r="J28" s="50"/>
      <c r="K28" s="50"/>
    </row>
    <row r="29" s="43" customFormat="1" customHeight="1" spans="1:11">
      <c r="A29" s="48">
        <v>125</v>
      </c>
      <c r="B29" s="50" t="s">
        <v>87</v>
      </c>
      <c r="C29" s="50" t="s">
        <v>38</v>
      </c>
      <c r="D29" s="51"/>
      <c r="E29" s="48" t="s">
        <v>14</v>
      </c>
      <c r="F29" s="51" t="s">
        <v>91</v>
      </c>
      <c r="G29" s="51" t="s">
        <v>92</v>
      </c>
      <c r="H29" s="51" t="s">
        <v>92</v>
      </c>
      <c r="I29" s="51"/>
      <c r="J29" s="50"/>
      <c r="K29" s="50"/>
    </row>
    <row r="30" s="43" customFormat="1" customHeight="1" spans="1:11">
      <c r="A30" s="48">
        <v>126</v>
      </c>
      <c r="B30" s="50" t="s">
        <v>93</v>
      </c>
      <c r="C30" s="50" t="s">
        <v>94</v>
      </c>
      <c r="D30" s="51"/>
      <c r="E30" s="48" t="s">
        <v>14</v>
      </c>
      <c r="F30" s="51" t="s">
        <v>95</v>
      </c>
      <c r="G30" s="51" t="s">
        <v>95</v>
      </c>
      <c r="H30" s="51" t="s">
        <v>96</v>
      </c>
      <c r="I30" s="51"/>
      <c r="J30" s="50"/>
      <c r="K30" s="50"/>
    </row>
    <row r="31" s="43" customFormat="1" customHeight="1" spans="1:11">
      <c r="A31" s="48">
        <v>127</v>
      </c>
      <c r="B31" s="50" t="s">
        <v>97</v>
      </c>
      <c r="C31" s="50" t="s">
        <v>98</v>
      </c>
      <c r="D31" s="51"/>
      <c r="E31" s="48" t="s">
        <v>14</v>
      </c>
      <c r="F31" s="51" t="s">
        <v>95</v>
      </c>
      <c r="G31" s="51" t="s">
        <v>99</v>
      </c>
      <c r="H31" s="51" t="s">
        <v>100</v>
      </c>
      <c r="I31" s="51"/>
      <c r="J31" s="50"/>
      <c r="K31" s="50" t="s">
        <v>101</v>
      </c>
    </row>
    <row r="32" s="43" customFormat="1" customHeight="1" spans="1:11">
      <c r="A32" s="48">
        <v>128</v>
      </c>
      <c r="B32" s="50" t="s">
        <v>102</v>
      </c>
      <c r="C32" s="50" t="s">
        <v>98</v>
      </c>
      <c r="D32" s="51"/>
      <c r="E32" s="48" t="s">
        <v>14</v>
      </c>
      <c r="F32" s="51" t="s">
        <v>103</v>
      </c>
      <c r="G32" s="51" t="s">
        <v>104</v>
      </c>
      <c r="H32" s="51" t="s">
        <v>104</v>
      </c>
      <c r="I32" s="51"/>
      <c r="J32" s="50"/>
      <c r="K32" s="50"/>
    </row>
    <row r="33" s="43" customFormat="1" customHeight="1" spans="1:11">
      <c r="A33" s="48">
        <v>128</v>
      </c>
      <c r="B33" s="50" t="s">
        <v>105</v>
      </c>
      <c r="C33" s="50" t="s">
        <v>98</v>
      </c>
      <c r="D33" s="51"/>
      <c r="E33" s="48" t="s">
        <v>14</v>
      </c>
      <c r="F33" s="51" t="s">
        <v>103</v>
      </c>
      <c r="G33" s="51" t="s">
        <v>106</v>
      </c>
      <c r="H33" s="51" t="s">
        <v>106</v>
      </c>
      <c r="I33" s="51"/>
      <c r="J33" s="50"/>
      <c r="K33" s="50"/>
    </row>
    <row r="34" s="43" customFormat="1" customHeight="1" spans="1:11">
      <c r="A34" s="48">
        <v>128</v>
      </c>
      <c r="B34" s="50" t="s">
        <v>107</v>
      </c>
      <c r="C34" s="50" t="s">
        <v>98</v>
      </c>
      <c r="D34" s="51"/>
      <c r="E34" s="48" t="s">
        <v>14</v>
      </c>
      <c r="F34" s="51" t="s">
        <v>103</v>
      </c>
      <c r="G34" s="51" t="s">
        <v>106</v>
      </c>
      <c r="H34" s="51" t="s">
        <v>106</v>
      </c>
      <c r="I34" s="51"/>
      <c r="J34" s="50"/>
      <c r="K34" s="50"/>
    </row>
    <row r="35" s="43" customFormat="1" customHeight="1" spans="1:11">
      <c r="A35" s="48">
        <v>128</v>
      </c>
      <c r="B35" s="50" t="s">
        <v>108</v>
      </c>
      <c r="C35" s="50" t="s">
        <v>98</v>
      </c>
      <c r="D35" s="51"/>
      <c r="E35" s="48" t="s">
        <v>14</v>
      </c>
      <c r="F35" s="51" t="s">
        <v>96</v>
      </c>
      <c r="G35" s="51" t="s">
        <v>96</v>
      </c>
      <c r="H35" s="51" t="s">
        <v>109</v>
      </c>
      <c r="I35" s="51"/>
      <c r="J35" s="50"/>
      <c r="K35" s="50"/>
    </row>
    <row r="36" s="43" customFormat="1" customHeight="1" spans="1:11">
      <c r="A36" s="48">
        <v>128</v>
      </c>
      <c r="B36" s="50" t="s">
        <v>110</v>
      </c>
      <c r="C36" s="50" t="s">
        <v>98</v>
      </c>
      <c r="D36" s="51"/>
      <c r="E36" s="48" t="s">
        <v>14</v>
      </c>
      <c r="F36" s="51" t="s">
        <v>96</v>
      </c>
      <c r="G36" s="51" t="s">
        <v>84</v>
      </c>
      <c r="H36" s="51" t="s">
        <v>84</v>
      </c>
      <c r="I36" s="51"/>
      <c r="J36" s="50"/>
      <c r="K36" s="50"/>
    </row>
    <row r="37" s="43" customFormat="1" customHeight="1" spans="1:11">
      <c r="A37" s="48">
        <v>128</v>
      </c>
      <c r="B37" s="50" t="s">
        <v>111</v>
      </c>
      <c r="C37" s="50" t="s">
        <v>13</v>
      </c>
      <c r="D37" s="51"/>
      <c r="E37" s="48" t="s">
        <v>14</v>
      </c>
      <c r="F37" s="51" t="s">
        <v>96</v>
      </c>
      <c r="G37" s="51" t="s">
        <v>109</v>
      </c>
      <c r="H37" s="51" t="s">
        <v>84</v>
      </c>
      <c r="I37" s="51"/>
      <c r="J37" s="50"/>
      <c r="K37" s="50"/>
    </row>
    <row r="38" s="43" customFormat="1" customHeight="1" spans="1:11">
      <c r="A38" s="48">
        <v>128</v>
      </c>
      <c r="B38" s="50" t="s">
        <v>112</v>
      </c>
      <c r="C38" s="50" t="s">
        <v>13</v>
      </c>
      <c r="D38" s="51"/>
      <c r="E38" s="48" t="s">
        <v>14</v>
      </c>
      <c r="F38" s="51" t="s">
        <v>96</v>
      </c>
      <c r="G38" s="51" t="s">
        <v>113</v>
      </c>
      <c r="H38" s="51" t="s">
        <v>113</v>
      </c>
      <c r="I38" s="51"/>
      <c r="J38" s="50"/>
      <c r="K38" s="50"/>
    </row>
    <row r="39" s="43" customFormat="1" customHeight="1" spans="1:11">
      <c r="A39" s="48">
        <v>128</v>
      </c>
      <c r="B39" s="50" t="s">
        <v>114</v>
      </c>
      <c r="C39" s="50" t="s">
        <v>98</v>
      </c>
      <c r="D39" s="51"/>
      <c r="E39" s="48" t="s">
        <v>14</v>
      </c>
      <c r="F39" s="51" t="s">
        <v>115</v>
      </c>
      <c r="G39" s="51" t="s">
        <v>115</v>
      </c>
      <c r="H39" s="51" t="s">
        <v>116</v>
      </c>
      <c r="I39" s="51" t="s">
        <v>117</v>
      </c>
      <c r="J39" s="50"/>
      <c r="K39" s="50"/>
    </row>
    <row r="40" s="43" customFormat="1" customHeight="1" spans="1:11">
      <c r="A40" s="48">
        <v>128</v>
      </c>
      <c r="B40" s="50" t="s">
        <v>118</v>
      </c>
      <c r="C40" s="50" t="s">
        <v>13</v>
      </c>
      <c r="D40" s="51"/>
      <c r="E40" s="48" t="s">
        <v>14</v>
      </c>
      <c r="F40" s="51" t="s">
        <v>119</v>
      </c>
      <c r="G40" s="51"/>
      <c r="H40" s="51"/>
      <c r="I40" s="51"/>
      <c r="J40" s="50"/>
      <c r="K40" s="50"/>
    </row>
    <row r="41" s="43" customFormat="1" customHeight="1" spans="1:11">
      <c r="A41" s="48">
        <v>128</v>
      </c>
      <c r="B41" s="50" t="s">
        <v>120</v>
      </c>
      <c r="C41" s="50" t="s">
        <v>13</v>
      </c>
      <c r="D41" s="51"/>
      <c r="E41" s="48" t="s">
        <v>14</v>
      </c>
      <c r="F41" s="51" t="s">
        <v>119</v>
      </c>
      <c r="G41" s="51" t="s">
        <v>119</v>
      </c>
      <c r="H41" s="51" t="s">
        <v>119</v>
      </c>
      <c r="I41" s="51"/>
      <c r="J41" s="50"/>
      <c r="K41" s="50"/>
    </row>
    <row r="42" s="43" customFormat="1" customHeight="1" spans="1:11">
      <c r="A42" s="48">
        <v>128</v>
      </c>
      <c r="B42" s="50" t="s">
        <v>121</v>
      </c>
      <c r="C42" s="50" t="s">
        <v>13</v>
      </c>
      <c r="D42" s="51"/>
      <c r="E42" s="48" t="s">
        <v>14</v>
      </c>
      <c r="F42" s="51" t="s">
        <v>119</v>
      </c>
      <c r="G42" s="51" t="s">
        <v>119</v>
      </c>
      <c r="H42" s="51" t="s">
        <v>119</v>
      </c>
      <c r="I42" s="51"/>
      <c r="J42" s="50"/>
      <c r="K42" s="50"/>
    </row>
    <row r="43" s="43" customFormat="1" customHeight="1" spans="1:11">
      <c r="A43" s="48">
        <v>128</v>
      </c>
      <c r="B43" s="50" t="s">
        <v>122</v>
      </c>
      <c r="C43" s="50" t="s">
        <v>13</v>
      </c>
      <c r="D43" s="51"/>
      <c r="E43" s="48" t="s">
        <v>14</v>
      </c>
      <c r="F43" s="51" t="s">
        <v>119</v>
      </c>
      <c r="G43" s="51"/>
      <c r="H43" s="51"/>
      <c r="I43" s="51" t="s">
        <v>117</v>
      </c>
      <c r="J43" s="50"/>
      <c r="K43" s="50"/>
    </row>
    <row r="44" s="43" customFormat="1" customHeight="1" spans="1:11">
      <c r="A44" s="48">
        <v>128</v>
      </c>
      <c r="B44" s="50" t="s">
        <v>123</v>
      </c>
      <c r="C44" s="50" t="s">
        <v>13</v>
      </c>
      <c r="D44" s="51"/>
      <c r="E44" s="48" t="s">
        <v>14</v>
      </c>
      <c r="F44" s="51" t="s">
        <v>119</v>
      </c>
      <c r="G44" s="51"/>
      <c r="H44" s="51"/>
      <c r="I44" s="51" t="s">
        <v>117</v>
      </c>
      <c r="J44" s="50"/>
      <c r="K44" s="50"/>
    </row>
    <row r="45" s="43" customFormat="1" ht="23.4" customHeight="1" spans="1:11">
      <c r="A45" s="48">
        <v>128</v>
      </c>
      <c r="B45" s="50" t="s">
        <v>124</v>
      </c>
      <c r="C45" s="50" t="s">
        <v>13</v>
      </c>
      <c r="D45" s="51"/>
      <c r="E45" s="48" t="s">
        <v>14</v>
      </c>
      <c r="F45" s="51" t="s">
        <v>125</v>
      </c>
      <c r="G45" s="51" t="s">
        <v>126</v>
      </c>
      <c r="H45" s="51" t="s">
        <v>127</v>
      </c>
      <c r="I45" s="51"/>
      <c r="J45" s="50"/>
      <c r="K45" s="50"/>
    </row>
    <row r="46" s="43" customFormat="1" ht="23.4" customHeight="1" spans="1:11">
      <c r="A46" s="48">
        <v>128</v>
      </c>
      <c r="B46" s="50" t="s">
        <v>128</v>
      </c>
      <c r="C46" s="50" t="s">
        <v>129</v>
      </c>
      <c r="D46" s="51"/>
      <c r="E46" s="48" t="s">
        <v>14</v>
      </c>
      <c r="F46" s="51" t="s">
        <v>106</v>
      </c>
      <c r="G46" s="51" t="s">
        <v>130</v>
      </c>
      <c r="H46" s="51" t="s">
        <v>130</v>
      </c>
      <c r="I46" s="51"/>
      <c r="J46" s="50"/>
      <c r="K46" s="50"/>
    </row>
    <row r="47" s="43" customFormat="1" ht="23.4" customHeight="1" spans="1:11">
      <c r="A47" s="48">
        <v>128</v>
      </c>
      <c r="B47" s="50" t="s">
        <v>131</v>
      </c>
      <c r="C47" s="50" t="s">
        <v>13</v>
      </c>
      <c r="D47" s="51"/>
      <c r="E47" s="48" t="s">
        <v>14</v>
      </c>
      <c r="F47" s="51" t="s">
        <v>130</v>
      </c>
      <c r="G47" s="51"/>
      <c r="H47" s="51"/>
      <c r="I47" s="51" t="s">
        <v>117</v>
      </c>
      <c r="J47" s="50"/>
      <c r="K47" s="50"/>
    </row>
    <row r="48" s="43" customFormat="1" customHeight="1" spans="1:11">
      <c r="A48" s="48">
        <v>128</v>
      </c>
      <c r="B48" s="50" t="s">
        <v>132</v>
      </c>
      <c r="C48" s="50" t="s">
        <v>133</v>
      </c>
      <c r="D48" s="51"/>
      <c r="E48" s="48" t="s">
        <v>14</v>
      </c>
      <c r="F48" s="51" t="s">
        <v>130</v>
      </c>
      <c r="G48" s="51" t="s">
        <v>130</v>
      </c>
      <c r="H48" s="51" t="s">
        <v>130</v>
      </c>
      <c r="I48" s="51"/>
      <c r="J48" s="50"/>
      <c r="K48" s="50"/>
    </row>
    <row r="49" s="43" customFormat="1" customHeight="1" spans="1:11">
      <c r="A49" s="48">
        <v>128</v>
      </c>
      <c r="B49" s="50" t="s">
        <v>134</v>
      </c>
      <c r="C49" s="50" t="s">
        <v>133</v>
      </c>
      <c r="D49" s="51"/>
      <c r="E49" s="48" t="s">
        <v>14</v>
      </c>
      <c r="F49" s="51" t="s">
        <v>130</v>
      </c>
      <c r="G49" s="51"/>
      <c r="H49" s="51"/>
      <c r="I49" s="51"/>
      <c r="J49" s="50"/>
      <c r="K49" s="50"/>
    </row>
    <row r="50" s="43" customFormat="1" customHeight="1" spans="1:11">
      <c r="A50" s="48">
        <v>128</v>
      </c>
      <c r="B50" s="50" t="s">
        <v>135</v>
      </c>
      <c r="C50" s="50" t="s">
        <v>13</v>
      </c>
      <c r="D50" s="51"/>
      <c r="E50" s="48" t="s">
        <v>14</v>
      </c>
      <c r="F50" s="51" t="s">
        <v>136</v>
      </c>
      <c r="G50" s="51" t="s">
        <v>99</v>
      </c>
      <c r="H50" s="51" t="s">
        <v>137</v>
      </c>
      <c r="I50" s="51"/>
      <c r="J50" s="50"/>
      <c r="K50" s="50"/>
    </row>
    <row r="51" s="43" customFormat="1" customHeight="1" spans="1:11">
      <c r="A51" s="48">
        <v>128</v>
      </c>
      <c r="B51" s="50" t="s">
        <v>138</v>
      </c>
      <c r="C51" s="50"/>
      <c r="D51" s="51"/>
      <c r="E51" s="48" t="s">
        <v>14</v>
      </c>
      <c r="F51" s="51" t="s">
        <v>137</v>
      </c>
      <c r="G51" s="51"/>
      <c r="H51" s="51"/>
      <c r="I51" s="51"/>
      <c r="J51" s="50"/>
      <c r="K51" s="50"/>
    </row>
    <row r="52" s="43" customFormat="1" customHeight="1" spans="1:11">
      <c r="A52" s="48">
        <v>128</v>
      </c>
      <c r="B52" s="50" t="s">
        <v>139</v>
      </c>
      <c r="C52" s="50" t="s">
        <v>129</v>
      </c>
      <c r="D52" s="51"/>
      <c r="E52" s="48" t="s">
        <v>14</v>
      </c>
      <c r="F52" s="51" t="s">
        <v>140</v>
      </c>
      <c r="G52" s="51" t="s">
        <v>140</v>
      </c>
      <c r="H52" s="51" t="s">
        <v>140</v>
      </c>
      <c r="I52" s="51"/>
      <c r="J52" s="50"/>
      <c r="K52" s="50"/>
    </row>
    <row r="53" s="43" customFormat="1" customHeight="1" spans="1:11">
      <c r="A53" s="48">
        <v>128</v>
      </c>
      <c r="B53" s="50" t="s">
        <v>141</v>
      </c>
      <c r="C53" s="50" t="s">
        <v>13</v>
      </c>
      <c r="D53" s="51"/>
      <c r="E53" s="48" t="s">
        <v>14</v>
      </c>
      <c r="F53" s="51" t="s">
        <v>142</v>
      </c>
      <c r="G53" s="51"/>
      <c r="H53" s="51"/>
      <c r="I53" s="51" t="s">
        <v>117</v>
      </c>
      <c r="J53" s="50"/>
      <c r="K53" s="50"/>
    </row>
    <row r="54" s="43" customFormat="1" customHeight="1" spans="1:11">
      <c r="A54" s="48">
        <v>128</v>
      </c>
      <c r="B54" s="50" t="s">
        <v>143</v>
      </c>
      <c r="C54" s="50" t="s">
        <v>13</v>
      </c>
      <c r="D54" s="51"/>
      <c r="E54" s="48" t="s">
        <v>14</v>
      </c>
      <c r="F54" s="51" t="s">
        <v>144</v>
      </c>
      <c r="G54" s="51"/>
      <c r="H54" s="51"/>
      <c r="I54" s="51" t="s">
        <v>117</v>
      </c>
      <c r="J54" s="50"/>
      <c r="K54" s="50"/>
    </row>
    <row r="55" s="42" customFormat="1" customHeight="1" spans="1:11">
      <c r="A55" s="53">
        <v>128</v>
      </c>
      <c r="B55" s="54" t="s">
        <v>145</v>
      </c>
      <c r="C55" s="54"/>
      <c r="D55" s="53"/>
      <c r="E55" s="55"/>
      <c r="F55" s="53" t="s">
        <v>144</v>
      </c>
      <c r="G55" s="53" t="s">
        <v>146</v>
      </c>
      <c r="H55" s="53" t="s">
        <v>147</v>
      </c>
      <c r="I55" s="53"/>
      <c r="J55" s="54"/>
      <c r="K55" s="54"/>
    </row>
    <row r="56" s="43" customFormat="1" customHeight="1" spans="1:11">
      <c r="A56" s="48">
        <v>128</v>
      </c>
      <c r="B56" s="50" t="s">
        <v>148</v>
      </c>
      <c r="C56" s="50" t="s">
        <v>13</v>
      </c>
      <c r="D56" s="51"/>
      <c r="E56" s="56"/>
      <c r="F56" s="51" t="s">
        <v>146</v>
      </c>
      <c r="G56" s="51" t="s">
        <v>146</v>
      </c>
      <c r="H56" s="51" t="s">
        <v>146</v>
      </c>
      <c r="I56" s="51"/>
      <c r="J56" s="50"/>
      <c r="K56" s="50"/>
    </row>
    <row r="57" s="43" customFormat="1" customHeight="1" spans="1:11">
      <c r="A57" s="48">
        <v>128</v>
      </c>
      <c r="B57" s="50" t="s">
        <v>149</v>
      </c>
      <c r="C57" s="50" t="s">
        <v>13</v>
      </c>
      <c r="D57" s="51"/>
      <c r="E57" s="56"/>
      <c r="F57" s="57" t="s">
        <v>146</v>
      </c>
      <c r="G57" s="51"/>
      <c r="H57" s="51"/>
      <c r="I57" s="51" t="s">
        <v>117</v>
      </c>
      <c r="J57" s="50"/>
      <c r="K57" s="50"/>
    </row>
    <row r="58" s="43" customFormat="1" customHeight="1" spans="1:11">
      <c r="A58" s="48">
        <v>128</v>
      </c>
      <c r="B58" s="50" t="s">
        <v>150</v>
      </c>
      <c r="C58" s="50" t="s">
        <v>13</v>
      </c>
      <c r="D58" s="51"/>
      <c r="E58" s="56"/>
      <c r="F58" s="57" t="s">
        <v>146</v>
      </c>
      <c r="G58" s="51"/>
      <c r="H58" s="51"/>
      <c r="I58" s="51"/>
      <c r="J58" s="50"/>
      <c r="K58" s="50"/>
    </row>
    <row r="59" s="43" customFormat="1" customHeight="1" spans="1:11">
      <c r="A59" s="51">
        <v>128</v>
      </c>
      <c r="B59" s="50" t="s">
        <v>151</v>
      </c>
      <c r="C59" s="50" t="s">
        <v>13</v>
      </c>
      <c r="D59" s="51"/>
      <c r="E59" s="56" t="s">
        <v>152</v>
      </c>
      <c r="F59" s="53" t="s">
        <v>146</v>
      </c>
      <c r="G59" s="51"/>
      <c r="H59" s="51"/>
      <c r="I59" s="51"/>
      <c r="J59" s="50"/>
      <c r="K59" s="50"/>
    </row>
    <row r="60" s="43" customFormat="1" customHeight="1" spans="1:11">
      <c r="A60" s="51">
        <v>128</v>
      </c>
      <c r="B60" s="50" t="s">
        <v>153</v>
      </c>
      <c r="C60" s="50" t="s">
        <v>13</v>
      </c>
      <c r="D60" s="51"/>
      <c r="E60" s="56"/>
      <c r="F60" s="53" t="s">
        <v>146</v>
      </c>
      <c r="G60" s="53" t="s">
        <v>154</v>
      </c>
      <c r="H60" s="53" t="s">
        <v>100</v>
      </c>
      <c r="I60" s="51"/>
      <c r="J60" s="50"/>
      <c r="K60" s="50"/>
    </row>
    <row r="61" s="43" customFormat="1" customHeight="1" spans="1:11">
      <c r="A61" s="51">
        <v>128</v>
      </c>
      <c r="B61" s="50" t="s">
        <v>155</v>
      </c>
      <c r="C61" s="50" t="s">
        <v>129</v>
      </c>
      <c r="D61" s="51"/>
      <c r="E61" s="56"/>
      <c r="F61" s="53" t="s">
        <v>156</v>
      </c>
      <c r="G61" s="51" t="s">
        <v>154</v>
      </c>
      <c r="H61" s="51" t="s">
        <v>154</v>
      </c>
      <c r="I61" s="51"/>
      <c r="J61" s="50"/>
      <c r="K61" s="50"/>
    </row>
    <row r="62" s="43" customFormat="1" customHeight="1" spans="1:11">
      <c r="A62" s="51"/>
      <c r="B62" s="50" t="s">
        <v>157</v>
      </c>
      <c r="C62" s="50" t="s">
        <v>98</v>
      </c>
      <c r="D62" s="51"/>
      <c r="E62" s="51"/>
      <c r="F62" s="53" t="s">
        <v>154</v>
      </c>
      <c r="G62" s="53" t="s">
        <v>100</v>
      </c>
      <c r="H62" s="53" t="s">
        <v>158</v>
      </c>
      <c r="I62" s="51"/>
      <c r="J62" s="50"/>
      <c r="K62" s="51"/>
    </row>
    <row r="63" s="43" customFormat="1" customHeight="1" spans="1:11">
      <c r="A63" s="51"/>
      <c r="B63" s="50" t="s">
        <v>159</v>
      </c>
      <c r="C63" s="50" t="s">
        <v>98</v>
      </c>
      <c r="D63" s="51"/>
      <c r="E63" s="51" t="s">
        <v>160</v>
      </c>
      <c r="F63" s="53" t="s">
        <v>154</v>
      </c>
      <c r="G63" s="53" t="s">
        <v>161</v>
      </c>
      <c r="H63" s="53" t="s">
        <v>161</v>
      </c>
      <c r="I63" s="51"/>
      <c r="J63" s="50"/>
      <c r="K63" s="51"/>
    </row>
    <row r="64" customHeight="1" spans="1:11">
      <c r="A64" s="48"/>
      <c r="B64" s="49" t="s">
        <v>162</v>
      </c>
      <c r="C64" s="49" t="s">
        <v>13</v>
      </c>
      <c r="D64" s="48"/>
      <c r="E64" s="48"/>
      <c r="F64" s="53" t="s">
        <v>161</v>
      </c>
      <c r="G64" s="53" t="s">
        <v>161</v>
      </c>
      <c r="H64" s="53" t="s">
        <v>161</v>
      </c>
      <c r="I64" s="48"/>
      <c r="J64" s="49"/>
      <c r="K64" s="48"/>
    </row>
    <row r="65" s="43" customFormat="1" customHeight="1" spans="1:11">
      <c r="A65" s="51">
        <v>128</v>
      </c>
      <c r="B65" s="50" t="s">
        <v>163</v>
      </c>
      <c r="C65" s="50"/>
      <c r="D65" s="51"/>
      <c r="E65" s="56"/>
      <c r="F65" s="53" t="s">
        <v>164</v>
      </c>
      <c r="G65" s="53" t="s">
        <v>164</v>
      </c>
      <c r="H65" s="53" t="s">
        <v>164</v>
      </c>
      <c r="I65" s="51"/>
      <c r="J65" s="50"/>
      <c r="K65" s="50"/>
    </row>
    <row r="66" s="43" customFormat="1" customHeight="1" spans="1:11">
      <c r="A66" s="48">
        <v>128</v>
      </c>
      <c r="B66" s="50" t="s">
        <v>165</v>
      </c>
      <c r="C66" s="50" t="s">
        <v>98</v>
      </c>
      <c r="D66" s="51"/>
      <c r="E66" s="56"/>
      <c r="F66" s="53" t="s">
        <v>146</v>
      </c>
      <c r="G66" s="51"/>
      <c r="H66" s="51"/>
      <c r="I66" s="51"/>
      <c r="J66" s="50"/>
      <c r="K66" s="50"/>
    </row>
    <row r="67" s="43" customFormat="1" customHeight="1" spans="1:11">
      <c r="A67" s="48">
        <v>128</v>
      </c>
      <c r="B67" s="50" t="s">
        <v>166</v>
      </c>
      <c r="C67" s="50" t="s">
        <v>98</v>
      </c>
      <c r="D67" s="51"/>
      <c r="E67" s="56"/>
      <c r="F67" s="53" t="s">
        <v>167</v>
      </c>
      <c r="G67" s="51"/>
      <c r="H67" s="51"/>
      <c r="I67" s="51"/>
      <c r="J67" s="50"/>
      <c r="K67" s="50"/>
    </row>
    <row r="68" s="43" customFormat="1" customHeight="1" spans="1:11">
      <c r="A68" s="51">
        <v>128</v>
      </c>
      <c r="B68" s="50" t="s">
        <v>168</v>
      </c>
      <c r="C68" s="50" t="s">
        <v>129</v>
      </c>
      <c r="D68" s="51"/>
      <c r="E68" s="56"/>
      <c r="F68" s="53" t="s">
        <v>167</v>
      </c>
      <c r="G68" s="51"/>
      <c r="H68" s="51"/>
      <c r="I68" s="51"/>
      <c r="J68" s="50"/>
      <c r="K68" s="50"/>
    </row>
    <row r="69" s="43" customFormat="1" customHeight="1" spans="1:11">
      <c r="A69" s="51"/>
      <c r="B69" s="50" t="s">
        <v>159</v>
      </c>
      <c r="C69" s="50" t="s">
        <v>98</v>
      </c>
      <c r="D69" s="51"/>
      <c r="E69" s="51" t="s">
        <v>169</v>
      </c>
      <c r="F69" s="53" t="s">
        <v>167</v>
      </c>
      <c r="G69" s="53"/>
      <c r="H69" s="53"/>
      <c r="I69" s="51"/>
      <c r="J69" s="50"/>
      <c r="K69" s="51"/>
    </row>
  </sheetData>
  <mergeCells count="1">
    <mergeCell ref="A1:I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15"/>
  <sheetViews>
    <sheetView zoomScale="85" zoomScaleNormal="85" workbookViewId="0">
      <selection activeCell="D12" sqref="D12"/>
    </sheetView>
  </sheetViews>
  <sheetFormatPr defaultColWidth="9.775" defaultRowHeight="27" customHeight="1" outlineLevelCol="7"/>
  <cols>
    <col min="1" max="1" width="9.33333333333333" style="34" customWidth="1"/>
    <col min="2" max="2" width="48.1083333333333" style="35" customWidth="1"/>
    <col min="3" max="3" width="20.6666666666667" style="34" customWidth="1"/>
    <col min="4" max="4" width="36.6666666666667" style="34" customWidth="1"/>
    <col min="5" max="8" width="22.3333333333333" style="34" customWidth="1"/>
    <col min="9" max="16384" width="9.775" style="34"/>
  </cols>
  <sheetData>
    <row r="1" ht="38.4" customHeight="1" spans="1:8">
      <c r="A1" s="36" t="s">
        <v>170</v>
      </c>
      <c r="B1" s="36"/>
      <c r="C1" s="36"/>
      <c r="D1" s="36"/>
      <c r="E1" s="36"/>
      <c r="F1" s="36"/>
      <c r="G1" s="36"/>
      <c r="H1" s="36"/>
    </row>
    <row r="2" s="33" customFormat="1" customHeight="1" spans="1:8">
      <c r="A2" s="37" t="s">
        <v>171</v>
      </c>
      <c r="B2" s="37" t="s">
        <v>2</v>
      </c>
      <c r="C2" s="37" t="s">
        <v>4</v>
      </c>
      <c r="D2" s="37" t="s">
        <v>5</v>
      </c>
      <c r="E2" s="37" t="s">
        <v>6</v>
      </c>
      <c r="F2" s="37" t="s">
        <v>7</v>
      </c>
      <c r="G2" s="37" t="s">
        <v>8</v>
      </c>
      <c r="H2" s="37" t="s">
        <v>11</v>
      </c>
    </row>
    <row r="3" customHeight="1" spans="1:8">
      <c r="A3" s="38">
        <v>1</v>
      </c>
      <c r="B3" s="39" t="s">
        <v>172</v>
      </c>
      <c r="C3" s="38" t="s">
        <v>13</v>
      </c>
      <c r="D3" s="38" t="s">
        <v>173</v>
      </c>
      <c r="E3" s="38" t="s">
        <v>174</v>
      </c>
      <c r="F3" s="38" t="s">
        <v>175</v>
      </c>
      <c r="G3" s="38"/>
      <c r="H3" s="38"/>
    </row>
    <row r="4" customHeight="1" spans="1:8">
      <c r="A4" s="38">
        <v>2</v>
      </c>
      <c r="B4" s="40" t="s">
        <v>176</v>
      </c>
      <c r="C4" s="38" t="s">
        <v>13</v>
      </c>
      <c r="D4" s="38" t="s">
        <v>173</v>
      </c>
      <c r="E4" s="38" t="s">
        <v>174</v>
      </c>
      <c r="F4" s="38" t="s">
        <v>177</v>
      </c>
      <c r="G4" s="38" t="s">
        <v>178</v>
      </c>
      <c r="H4" s="38"/>
    </row>
    <row r="5" customHeight="1" spans="1:8">
      <c r="A5" s="38">
        <v>3</v>
      </c>
      <c r="B5" s="40" t="s">
        <v>179</v>
      </c>
      <c r="C5" s="38" t="s">
        <v>13</v>
      </c>
      <c r="D5" s="38" t="s">
        <v>173</v>
      </c>
      <c r="E5" s="38"/>
      <c r="F5" s="38"/>
      <c r="G5" s="38"/>
      <c r="H5" s="38"/>
    </row>
    <row r="6" customHeight="1" spans="1:8">
      <c r="A6" s="38">
        <v>4</v>
      </c>
      <c r="B6" s="40" t="s">
        <v>180</v>
      </c>
      <c r="C6" s="38" t="s">
        <v>13</v>
      </c>
      <c r="D6" s="38" t="s">
        <v>173</v>
      </c>
      <c r="E6" s="38"/>
      <c r="F6" s="38"/>
      <c r="G6" s="38"/>
      <c r="H6" s="38"/>
    </row>
    <row r="7" customHeight="1" spans="1:8">
      <c r="A7" s="38">
        <v>5</v>
      </c>
      <c r="B7" s="40" t="s">
        <v>181</v>
      </c>
      <c r="C7" s="38" t="s">
        <v>13</v>
      </c>
      <c r="D7" s="38" t="s">
        <v>173</v>
      </c>
      <c r="E7" s="38"/>
      <c r="F7" s="38"/>
      <c r="G7" s="38"/>
      <c r="H7" s="38"/>
    </row>
    <row r="8" customHeight="1" spans="1:8">
      <c r="A8" s="38">
        <v>6</v>
      </c>
      <c r="B8" s="40" t="s">
        <v>182</v>
      </c>
      <c r="C8" s="38" t="s">
        <v>13</v>
      </c>
      <c r="D8" s="38" t="s">
        <v>173</v>
      </c>
      <c r="E8" s="38"/>
      <c r="F8" s="38"/>
      <c r="G8" s="38"/>
      <c r="H8" s="38"/>
    </row>
    <row r="9" customHeight="1" spans="1:8">
      <c r="A9" s="38">
        <v>7</v>
      </c>
      <c r="B9" s="40" t="s">
        <v>183</v>
      </c>
      <c r="C9" s="38" t="s">
        <v>13</v>
      </c>
      <c r="D9" s="38" t="s">
        <v>173</v>
      </c>
      <c r="E9" s="38"/>
      <c r="F9" s="38"/>
      <c r="G9" s="38"/>
      <c r="H9" s="38"/>
    </row>
    <row r="10" customHeight="1" spans="1:8">
      <c r="A10" s="38">
        <v>8</v>
      </c>
      <c r="B10" s="40" t="s">
        <v>184</v>
      </c>
      <c r="C10" s="38" t="s">
        <v>13</v>
      </c>
      <c r="D10" s="38" t="s">
        <v>173</v>
      </c>
      <c r="E10" s="38"/>
      <c r="F10" s="38"/>
      <c r="G10" s="38"/>
      <c r="H10" s="38"/>
    </row>
    <row r="11" customHeight="1" spans="1:8">
      <c r="A11" s="38">
        <v>9</v>
      </c>
      <c r="B11" s="40" t="s">
        <v>185</v>
      </c>
      <c r="C11" s="38" t="s">
        <v>13</v>
      </c>
      <c r="D11" s="38" t="s">
        <v>173</v>
      </c>
      <c r="E11" s="38"/>
      <c r="F11" s="38"/>
      <c r="G11" s="38"/>
      <c r="H11" s="38"/>
    </row>
    <row r="12" customHeight="1" spans="1:8">
      <c r="A12" s="38">
        <v>10</v>
      </c>
      <c r="B12" s="40" t="s">
        <v>186</v>
      </c>
      <c r="C12" s="38" t="s">
        <v>13</v>
      </c>
      <c r="D12" s="38" t="s">
        <v>173</v>
      </c>
      <c r="E12" s="38"/>
      <c r="F12" s="38"/>
      <c r="G12" s="38"/>
      <c r="H12" s="38"/>
    </row>
    <row r="13" customHeight="1" spans="1:8">
      <c r="A13" s="38">
        <v>11</v>
      </c>
      <c r="B13" s="40" t="s">
        <v>187</v>
      </c>
      <c r="C13" s="38" t="s">
        <v>98</v>
      </c>
      <c r="D13" s="38" t="s">
        <v>173</v>
      </c>
      <c r="E13" s="38"/>
      <c r="F13" s="38"/>
      <c r="G13" s="38"/>
      <c r="H13" s="38"/>
    </row>
    <row r="14" customHeight="1" spans="1:8">
      <c r="A14" s="38">
        <v>12</v>
      </c>
      <c r="B14" s="40" t="s">
        <v>188</v>
      </c>
      <c r="C14" s="38" t="s">
        <v>98</v>
      </c>
      <c r="D14" s="38" t="s">
        <v>173</v>
      </c>
      <c r="E14" s="38"/>
      <c r="F14" s="38"/>
      <c r="G14" s="38"/>
      <c r="H14" s="38"/>
    </row>
    <row r="15" customHeight="1" spans="1:8">
      <c r="A15" s="38">
        <v>13</v>
      </c>
      <c r="B15" s="40" t="s">
        <v>189</v>
      </c>
      <c r="C15" s="38" t="s">
        <v>98</v>
      </c>
      <c r="D15" s="38" t="s">
        <v>190</v>
      </c>
      <c r="E15" s="38"/>
      <c r="F15" s="38"/>
      <c r="G15" s="38"/>
      <c r="H15" s="38"/>
    </row>
  </sheetData>
  <mergeCells count="1">
    <mergeCell ref="A1:H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H15"/>
  <sheetViews>
    <sheetView tabSelected="1" workbookViewId="0">
      <selection activeCell="F4" sqref="F4"/>
    </sheetView>
  </sheetViews>
  <sheetFormatPr defaultColWidth="9" defaultRowHeight="13.5" outlineLevelCol="7"/>
  <cols>
    <col min="1" max="1" width="8.88333333333333" style="9"/>
    <col min="2" max="2" width="29.1083333333333" customWidth="1"/>
    <col min="3" max="3" width="21.2166666666667" customWidth="1"/>
    <col min="4" max="4" width="8.88333333333333" style="9"/>
    <col min="5" max="5" width="9" style="10"/>
    <col min="6" max="6" width="12.775" style="9" customWidth="1"/>
    <col min="7" max="7" width="16.3333333333333" style="9" customWidth="1"/>
    <col min="8" max="8" width="16.8833333333333" customWidth="1"/>
  </cols>
  <sheetData>
    <row r="1" ht="49.95" customHeight="1" spans="1:8">
      <c r="A1" s="11" t="s">
        <v>191</v>
      </c>
      <c r="B1" s="11"/>
      <c r="C1" s="11"/>
      <c r="D1" s="11"/>
      <c r="E1" s="12"/>
      <c r="F1" s="11"/>
      <c r="G1" s="11"/>
      <c r="H1" s="11"/>
    </row>
    <row r="2" s="1" customFormat="1" ht="40.05" customHeight="1" spans="1:8">
      <c r="A2" s="13" t="s">
        <v>192</v>
      </c>
      <c r="B2" s="13"/>
      <c r="C2" s="13"/>
      <c r="D2" s="14"/>
      <c r="E2" s="13"/>
      <c r="F2" s="13"/>
      <c r="G2" s="14" t="s">
        <v>193</v>
      </c>
      <c r="H2" s="14"/>
    </row>
    <row r="3" s="2" customFormat="1" ht="43.05" customHeight="1" spans="1:8">
      <c r="A3" s="15" t="s">
        <v>194</v>
      </c>
      <c r="B3" s="15"/>
      <c r="C3" s="15" t="s">
        <v>195</v>
      </c>
      <c r="D3" s="16" t="s">
        <v>196</v>
      </c>
      <c r="E3" s="16"/>
      <c r="F3" s="16" t="s">
        <v>197</v>
      </c>
      <c r="G3" s="15"/>
      <c r="H3" s="16" t="s">
        <v>198</v>
      </c>
    </row>
    <row r="4" s="3" customFormat="1" ht="24" customHeight="1" spans="1:8">
      <c r="A4" s="17" t="s">
        <v>171</v>
      </c>
      <c r="B4" s="17" t="s">
        <v>199</v>
      </c>
      <c r="C4" s="17" t="s">
        <v>200</v>
      </c>
      <c r="D4" s="17" t="s">
        <v>201</v>
      </c>
      <c r="E4" s="18" t="s">
        <v>202</v>
      </c>
      <c r="F4" s="17" t="s">
        <v>203</v>
      </c>
      <c r="G4" s="17" t="s">
        <v>204</v>
      </c>
      <c r="H4" s="17" t="s">
        <v>11</v>
      </c>
    </row>
    <row r="5" s="4" customFormat="1" ht="28.05" customHeight="1" spans="1:8">
      <c r="A5" s="19">
        <v>1</v>
      </c>
      <c r="B5" s="20" t="s">
        <v>205</v>
      </c>
      <c r="C5" s="19"/>
      <c r="D5" s="19"/>
      <c r="E5" s="21"/>
      <c r="F5" s="19"/>
      <c r="G5" s="21">
        <f>+G6+G7+G8+G9+G10</f>
        <v>0</v>
      </c>
      <c r="H5" s="19"/>
    </row>
    <row r="6" s="5" customFormat="1" ht="24" customHeight="1" spans="1:8">
      <c r="A6" s="17">
        <v>1.1</v>
      </c>
      <c r="B6" s="22" t="s">
        <v>206</v>
      </c>
      <c r="C6" s="22" t="s">
        <v>207</v>
      </c>
      <c r="D6" s="17" t="s">
        <v>208</v>
      </c>
      <c r="E6" s="18">
        <v>1</v>
      </c>
      <c r="F6" s="23"/>
      <c r="G6" s="23">
        <f t="shared" ref="G6:G13" si="0">E6*F6</f>
        <v>0</v>
      </c>
      <c r="H6" s="22"/>
    </row>
    <row r="7" s="5" customFormat="1" ht="24" customHeight="1" spans="1:8">
      <c r="A7" s="17">
        <v>1.2</v>
      </c>
      <c r="B7" s="22" t="s">
        <v>209</v>
      </c>
      <c r="C7" s="22" t="s">
        <v>210</v>
      </c>
      <c r="D7" s="17" t="s">
        <v>208</v>
      </c>
      <c r="E7" s="18">
        <v>2</v>
      </c>
      <c r="F7" s="23"/>
      <c r="G7" s="23">
        <f t="shared" si="0"/>
        <v>0</v>
      </c>
      <c r="H7" s="22"/>
    </row>
    <row r="8" s="5" customFormat="1" ht="24" customHeight="1" spans="1:8">
      <c r="A8" s="17">
        <v>1.3</v>
      </c>
      <c r="B8" s="22" t="s">
        <v>209</v>
      </c>
      <c r="C8" s="22" t="s">
        <v>211</v>
      </c>
      <c r="D8" s="17" t="s">
        <v>208</v>
      </c>
      <c r="E8" s="18">
        <v>2</v>
      </c>
      <c r="F8" s="23"/>
      <c r="G8" s="23">
        <f t="shared" si="0"/>
        <v>0</v>
      </c>
      <c r="H8" s="22"/>
    </row>
    <row r="9" s="5" customFormat="1" ht="24" customHeight="1" spans="1:8">
      <c r="A9" s="17">
        <v>1.4</v>
      </c>
      <c r="B9" s="22" t="s">
        <v>209</v>
      </c>
      <c r="C9" s="22" t="s">
        <v>212</v>
      </c>
      <c r="D9" s="17" t="s">
        <v>208</v>
      </c>
      <c r="E9" s="18">
        <v>2</v>
      </c>
      <c r="F9" s="17"/>
      <c r="G9" s="23">
        <f t="shared" si="0"/>
        <v>0</v>
      </c>
      <c r="H9" s="22"/>
    </row>
    <row r="10" s="6" customFormat="1" ht="39" customHeight="1" spans="1:8">
      <c r="A10" s="17">
        <v>1.5</v>
      </c>
      <c r="B10" s="22" t="s">
        <v>213</v>
      </c>
      <c r="C10" s="22" t="s">
        <v>214</v>
      </c>
      <c r="D10" s="17" t="s">
        <v>215</v>
      </c>
      <c r="E10" s="18">
        <v>1</v>
      </c>
      <c r="F10" s="17"/>
      <c r="G10" s="23">
        <f t="shared" si="0"/>
        <v>0</v>
      </c>
      <c r="H10" s="24"/>
    </row>
    <row r="11" s="4" customFormat="1" ht="51" customHeight="1" spans="1:8">
      <c r="A11" s="19">
        <v>2</v>
      </c>
      <c r="B11" s="20" t="s">
        <v>216</v>
      </c>
      <c r="C11" s="20" t="s">
        <v>217</v>
      </c>
      <c r="D11" s="19" t="s">
        <v>218</v>
      </c>
      <c r="E11" s="21"/>
      <c r="F11" s="19"/>
      <c r="G11" s="25">
        <f t="shared" si="0"/>
        <v>0</v>
      </c>
      <c r="H11" s="19"/>
    </row>
    <row r="12" s="7" customFormat="1" ht="39" customHeight="1" spans="1:8">
      <c r="A12" s="19">
        <v>3</v>
      </c>
      <c r="B12" s="26" t="s">
        <v>219</v>
      </c>
      <c r="C12" s="27"/>
      <c r="D12" s="19" t="s">
        <v>220</v>
      </c>
      <c r="E12" s="21">
        <v>1</v>
      </c>
      <c r="F12" s="19"/>
      <c r="G12" s="25">
        <f t="shared" si="0"/>
        <v>0</v>
      </c>
      <c r="H12" s="28" t="s">
        <v>221</v>
      </c>
    </row>
    <row r="13" s="7" customFormat="1" ht="39" customHeight="1" spans="1:8">
      <c r="A13" s="19">
        <v>4</v>
      </c>
      <c r="B13" s="26" t="s">
        <v>222</v>
      </c>
      <c r="C13" s="27"/>
      <c r="D13" s="19" t="s">
        <v>220</v>
      </c>
      <c r="E13" s="21">
        <v>1</v>
      </c>
      <c r="F13" s="19"/>
      <c r="G13" s="25">
        <f t="shared" si="0"/>
        <v>0</v>
      </c>
      <c r="H13" s="28"/>
    </row>
    <row r="14" s="8" customFormat="1" ht="36" customHeight="1" spans="1:8">
      <c r="A14" s="29"/>
      <c r="B14" s="26" t="s">
        <v>223</v>
      </c>
      <c r="C14" s="30"/>
      <c r="D14" s="19" t="s">
        <v>224</v>
      </c>
      <c r="E14" s="21"/>
      <c r="F14" s="25"/>
      <c r="G14" s="25">
        <f>+G12+G11+G5+G13</f>
        <v>0</v>
      </c>
      <c r="H14" s="27"/>
    </row>
    <row r="15" ht="127.95" customHeight="1" spans="1:8">
      <c r="A15" s="31" t="s">
        <v>225</v>
      </c>
      <c r="B15" s="32"/>
      <c r="C15" s="32"/>
      <c r="D15" s="32"/>
      <c r="E15" s="32"/>
      <c r="F15" s="32"/>
      <c r="G15" s="32"/>
      <c r="H15" s="32"/>
    </row>
  </sheetData>
  <mergeCells count="4">
    <mergeCell ref="A1:H1"/>
    <mergeCell ref="G2:H2"/>
    <mergeCell ref="D3:E3"/>
    <mergeCell ref="A15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工作消项表 (总结)</vt:lpstr>
      <vt:lpstr>工作记录表</vt:lpstr>
      <vt:lpstr>配电箱单价分析表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shine</cp:lastModifiedBy>
  <dcterms:created xsi:type="dcterms:W3CDTF">2006-09-13T11:21:00Z</dcterms:created>
  <dcterms:modified xsi:type="dcterms:W3CDTF">2025-05-07T14:16:42Z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7C21FC1E755B4FC3AF536008BDB947DD_12</vt:lpwstr>
  </property>
</Properties>
</file>