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张嘉辉文件夹\13招标投标工作（经营部）\14招标代理（经营部）\19松园家属区等11个老旧小区改造项目第三方检测服务【】\01招标文件\"/>
    </mc:Choice>
  </mc:AlternateContent>
  <bookViews>
    <workbookView xWindow="0" yWindow="0" windowWidth="28800" windowHeight="12371" tabRatio="840" activeTab="4"/>
  </bookViews>
  <sheets>
    <sheet name="汇总表" sheetId="8" r:id="rId1"/>
    <sheet name="见证取样检测" sheetId="6" r:id="rId2"/>
    <sheet name="市政工程" sheetId="9" r:id="rId3"/>
    <sheet name="实体结构工程" sheetId="11" r:id="rId4"/>
    <sheet name="节能、智能检测" sheetId="12" r:id="rId5"/>
  </sheets>
  <definedNames>
    <definedName name="_xlnm._FilterDatabase" localSheetId="1" hidden="1">见证取样检测!$A$2:$L$90</definedName>
    <definedName name="_xlnm.Print_Area" localSheetId="0">汇总表!$A$1:$E$7</definedName>
    <definedName name="_xlnm.Print_Area" localSheetId="1">见证取样检测!$A$1:$K$90</definedName>
    <definedName name="_xlnm.Print_Area" localSheetId="4">'节能、智能检测'!$A$1:$K$10</definedName>
    <definedName name="_xlnm.Print_Area" localSheetId="3">实体结构工程!$A$1:$J$12</definedName>
    <definedName name="_xlnm.Print_Area" localSheetId="2">市政工程!$A$1:$K$12</definedName>
    <definedName name="_xlnm.Print_Titles" localSheetId="1">见证取样检测!$1:$2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2" l="1"/>
  <c r="G12" i="11"/>
  <c r="H12" i="9"/>
  <c r="H90" i="6"/>
  <c r="C7" i="8"/>
  <c r="C6" i="8"/>
  <c r="C5" i="8"/>
  <c r="C4" i="8"/>
  <c r="C3" i="8"/>
</calcChain>
</file>

<file path=xl/sharedStrings.xml><?xml version="1.0" encoding="utf-8"?>
<sst xmlns="http://schemas.openxmlformats.org/spreadsheetml/2006/main" count="480" uniqueCount="283">
  <si>
    <t>松园家属区等11个老旧小区改造项目第三方检测服务检测清单汇总表</t>
  </si>
  <si>
    <t>序号</t>
  </si>
  <si>
    <t>检测项目</t>
  </si>
  <si>
    <t>本项目合价限价（元）</t>
  </si>
  <si>
    <t>投标报价（元）</t>
  </si>
  <si>
    <t>备注</t>
  </si>
  <si>
    <t>见证取样检测</t>
  </si>
  <si>
    <t>市政工程</t>
  </si>
  <si>
    <t>实体结构工程</t>
  </si>
  <si>
    <t>节能、智能检测</t>
  </si>
  <si>
    <t>合计（元）</t>
  </si>
  <si>
    <t>松园家属区等11个老旧小区改造项目第三方检测服务见证取样检测清单</t>
  </si>
  <si>
    <t>检测参数</t>
  </si>
  <si>
    <t>检测频率</t>
  </si>
  <si>
    <t>单位</t>
  </si>
  <si>
    <t>检测
数量</t>
  </si>
  <si>
    <t>本项目
综合单价限价           （元）</t>
  </si>
  <si>
    <t>本项目
合价限价           （元）</t>
  </si>
  <si>
    <t>投标综合单价（元）</t>
  </si>
  <si>
    <t>投标合价小计（元）</t>
  </si>
  <si>
    <t>水泥</t>
  </si>
  <si>
    <t>凝结时间、标准稠度用水量、安定性(沸煮法)、胶砂强度</t>
  </si>
  <si>
    <t>按同一生产厂家、同一等级、同一品种、同一批号且连续进场的水泥，袋装水泥不超过200t为一批；散装水泥不超过500t为一批</t>
  </si>
  <si>
    <t>组</t>
  </si>
  <si>
    <t>砂</t>
  </si>
  <si>
    <t>筛分析（颗粒级配）、表观密度、堆积密度、紧密密度、含水率、含泥量、泥块含量、氯离子含量</t>
  </si>
  <si>
    <t>用大型工具（如火车、货船或汽车）运输的，以400m3或600t为一批</t>
  </si>
  <si>
    <t>石</t>
  </si>
  <si>
    <t>筛分析（颗粒级配）、表观密度、堆积密度、紧密密度、含泥量、泥块含量、针片状颗粒含量、压碎值</t>
  </si>
  <si>
    <t>砂浆
（试块送检）</t>
  </si>
  <si>
    <t>抗压强度</t>
  </si>
  <si>
    <t>每一检验批且不超过250m3砌体的各种类、各强度等级的砌筑砂浆，每台搅拌机应至少抽查一次，每次至少应制作一组试块</t>
  </si>
  <si>
    <t>预拌砂浆性能</t>
  </si>
  <si>
    <t>稠度、表观密度、抗压强度、凝结时间、保水性</t>
  </si>
  <si>
    <t>干混砂浆：不超过 200t 或 1d 产量为一批，每批为一取样单位。
湿拌砂浆：每 50m3相同配合比取样一次，每工作班相同配合比的不足 50m
3取样</t>
  </si>
  <si>
    <t>保温砂浆</t>
  </si>
  <si>
    <t>密度、抗压强度、导热系数</t>
  </si>
  <si>
    <t>同厂家、同品种产品，按照扣除门窃洞口后的保温墙面面积所使用的材料用量，在5000m2以内复验1次；面积每增加5000m2增加1次。同工程项目、同施工单位且同期施工的多个单位工程，可合并计算抽检面积。
导热系数试件标准：一组三块，尺寸300X300X30mm。
密度、抗压强度试件标准：一组六块，尺寸70.7mmX70.7mmX70.7mm（普通保温砂浆），尺寸100mmX100mmX100mm（聚苯颗粒保温砂浆）。</t>
  </si>
  <si>
    <t>砂浆</t>
  </si>
  <si>
    <t>砂浆配合比设计</t>
  </si>
  <si>
    <t>每种砂浆强度检测1组</t>
  </si>
  <si>
    <t>钢筋原材</t>
  </si>
  <si>
    <t>屈服强度、抗拉强度、断后伸长率、弯曲、重量偏差、强屈比/超强比、最大力下总伸长率、反向（反复）弯曲</t>
  </si>
  <si>
    <t>按同一牌号、同一炉罐号、同一尺寸的钢筋组成，不超过60t为一批</t>
  </si>
  <si>
    <t>钢筋焊接</t>
  </si>
  <si>
    <t>拉伸试验、弯曲试验</t>
  </si>
  <si>
    <t>钢管</t>
  </si>
  <si>
    <t>屈服强度、抗拉强度、断后伸长率、弯曲</t>
  </si>
  <si>
    <t>按同一牌号、同一炉罐号、同一尺寸的钢管组成，不超过60t为一批</t>
  </si>
  <si>
    <t>铝合金型材（带涂层）</t>
  </si>
  <si>
    <t>尺寸偏差(壁厚）、涂层厚度、韦氏硬度</t>
  </si>
  <si>
    <t>1）每批由同一合金牌号、供货状态、规格、同一表面处理方法的型材组成，批重不限；每批抽取型材根数的1%，不少于10根长度为200mm的型材</t>
  </si>
  <si>
    <t>混凝土</t>
  </si>
  <si>
    <t>1）每拌制100盘且不超过100m3的同配合比的混凝土，取样次数不得少于一次；
2）每工作班拌制的同配合比的混凝土不足100盘时，其取样次数仍不得少于一次；
3）当一次连续浇筑超过1000m³时，同一配合比的混凝土每200m³取样不得少于一次；
4）每一楼层、同一配合比的混凝土，取样不得少于一次</t>
  </si>
  <si>
    <t>抗折强度</t>
  </si>
  <si>
    <r>
      <rPr>
        <sz val="10"/>
        <rFont val="宋体"/>
        <charset val="134"/>
      </rPr>
      <t>抗渗（</t>
    </r>
    <r>
      <rPr>
        <sz val="10"/>
        <rFont val="Times New Roman"/>
        <family val="1"/>
      </rPr>
      <t>P6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</si>
  <si>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混凝土试件应在浇筑地点随机取样，连续浇筑混凝土每</t>
    </r>
    <r>
      <rPr>
        <sz val="10"/>
        <rFont val="Times New Roman"/>
        <family val="1"/>
      </rPr>
      <t>500m3</t>
    </r>
    <r>
      <rPr>
        <sz val="10"/>
        <rFont val="宋体"/>
        <charset val="134"/>
      </rPr>
      <t>应留置一组（</t>
    </r>
    <r>
      <rPr>
        <sz val="10"/>
        <rFont val="Times New Roman"/>
        <family val="1"/>
      </rPr>
      <t>6</t>
    </r>
    <r>
      <rPr>
        <sz val="10"/>
        <rFont val="宋体"/>
        <charset val="134"/>
      </rPr>
      <t>块）抗渗试块，且每项工程不得小于二组；</t>
    </r>
  </si>
  <si>
    <t>混凝土配比</t>
  </si>
  <si>
    <t>不同等级各一组</t>
  </si>
  <si>
    <t>防水涂料</t>
  </si>
  <si>
    <t>拉伸强度、伸长率、不透水性</t>
  </si>
  <si>
    <t>同一规格、品种、牌号的防水涂料，每10吨为一批，不足10吨也作一批</t>
  </si>
  <si>
    <t>防水卷材</t>
  </si>
  <si>
    <t>尺寸（厚度）、不透水性、尺寸允许偏差、拉伸强度/拉力、伸长率（纵横向）、耐热度/耐热性</t>
  </si>
  <si>
    <t>同一类型、同一规格10000m2为一批不足10000m2时亦可作为一批</t>
  </si>
  <si>
    <t>陶瓷砖</t>
  </si>
  <si>
    <t>表面质量、破坏强度、断裂模数、吸水率</t>
  </si>
  <si>
    <t>按进场批次取样,每批取样一组。</t>
  </si>
  <si>
    <t>陶瓷砖粘结剂</t>
  </si>
  <si>
    <t>拉伸粘结强度（未处理、浸水处理）</t>
  </si>
  <si>
    <t>连续生产，同一配料工艺条件制得的产品为一批。C类产品100t为一批，D类和R类产品10t为一批。不足上述数量时亦作为一批。</t>
  </si>
  <si>
    <t>防腐涂料</t>
  </si>
  <si>
    <t>容器中状态、漆膜外观、干燥时间(表、实干)、附着力、耐弯曲性、耐冲击性、耐水性、施工性</t>
  </si>
  <si>
    <t>乳胶漆</t>
  </si>
  <si>
    <t>在容器中状态、施工性、低温稳定性、干燥时间(表干)、涂膜外观、对比率(白色浅色)、耐洗刷性</t>
  </si>
  <si>
    <t>底漆</t>
  </si>
  <si>
    <t>在容器中状态、施工性、低温稳定性、干燥时间(表干)、涂膜外观</t>
  </si>
  <si>
    <t>腻子</t>
  </si>
  <si>
    <t>在容器中状态、施工性、干燥时间(表干) 、耐碱性、耐水性、粘结强度</t>
  </si>
  <si>
    <t>涂料、腻子</t>
  </si>
  <si>
    <t>游离甲醛</t>
  </si>
  <si>
    <t>建筑和装修材料放射性</t>
  </si>
  <si>
    <t>材料放射性</t>
  </si>
  <si>
    <t>人造石、天然石材等建筑材料每种类每批次送检一组；重量不少于4kg</t>
  </si>
  <si>
    <t>粗集料</t>
  </si>
  <si>
    <t>每种材料一组</t>
  </si>
  <si>
    <t>细集料</t>
  </si>
  <si>
    <t>沥青试验</t>
  </si>
  <si>
    <t>针入度、延度、软化点</t>
  </si>
  <si>
    <t>按同一生产厂家、同一品种、同一标号、同一批号连续进场的沥青（石油沥青每100t为一批，改性沥青每50t为一批），每批次抽检1次</t>
  </si>
  <si>
    <t>改性沥青试验</t>
  </si>
  <si>
    <t>沥青</t>
  </si>
  <si>
    <t>溶解度、密度、相对密度、旋转薄膜加热试验</t>
  </si>
  <si>
    <t>沥青混合料</t>
  </si>
  <si>
    <t>马歇尔稳定度、流值、沥青含量、矿料级配、理论最大密度</t>
  </si>
  <si>
    <t>在施工现场取样，摊铺后碾压前在摊铺宽度1/2～1/3位置处全层取样，每铺一车取一次，连取3次，混合均匀后四分法共30kg，如果是平行试验应加倍取样。</t>
  </si>
  <si>
    <t>沥青配合比</t>
  </si>
  <si>
    <t>每种配比检验一组</t>
  </si>
  <si>
    <t>石材</t>
  </si>
  <si>
    <t>压缩强度、体积密度、吸水率</t>
  </si>
  <si>
    <t>同一品种、类别、等级、同一供货批的板材为一批。
加工为以下尺寸后送检：
压缩强度、体积密度、吸水率，各6块，为边长50mm的正方体或φ50mm×50mm的圆柱体；若石材厚度不达到抗压要求，可送10块小长方体（50×50×25mm）。</t>
  </si>
  <si>
    <t>透水混凝土</t>
  </si>
  <si>
    <t>抗压强度、抗折强度、透水系数</t>
  </si>
  <si>
    <t>用同一生产厂家、同一等级的：抗压
强度、弯拉强度试验每100立方米透水混凝土为一批；透水系数试验每500 平方米透水混凝土为一批</t>
  </si>
  <si>
    <t>透水
路面砖</t>
  </si>
  <si>
    <t>用同一种原材料、同一工艺生产、同标记的1000平方米透水块材为一批</t>
  </si>
  <si>
    <t>路面砖</t>
  </si>
  <si>
    <t>抗压强度、抗折强度、耐磨性</t>
  </si>
  <si>
    <t>同一类别、同一规格，同一等级，铺装面积3000m2为一批，不足3000m2亦为一批</t>
  </si>
  <si>
    <t>混凝土
路缘石</t>
  </si>
  <si>
    <t>抗压强度、抗折强度、吸水率</t>
  </si>
  <si>
    <t>同类别、型号、规格、等级以两万件为一批</t>
  </si>
  <si>
    <t>灰砂砖</t>
  </si>
  <si>
    <t>抗压强度、抗折强度</t>
  </si>
  <si>
    <t>每10万块为一批，不足10万块按一批计。</t>
  </si>
  <si>
    <t>蒸压加气混凝土砌块</t>
  </si>
  <si>
    <t>干体积密度、抗压强度</t>
  </si>
  <si>
    <t>同品种、同规格、同等级的砌块以3万块为一批，不足3万块亦为一批</t>
  </si>
  <si>
    <t>干体积密度、抗压强度、导热系数</t>
  </si>
  <si>
    <t>土工
击实试验</t>
  </si>
  <si>
    <t>击实试验</t>
  </si>
  <si>
    <t>每种类型的土质取样1~3组进行试验，每组取土30kg。</t>
  </si>
  <si>
    <t>阀门</t>
  </si>
  <si>
    <t>密封试验、上密封试验、壳体试验</t>
  </si>
  <si>
    <t>按照进场的同一生产厂家、同一规格型号的材料数量为基数取样。材料数量（个数）在100个及以下取样一组，100个以上每100个取样一组，每组抽3个。</t>
  </si>
  <si>
    <t>胶粘剂
（胶黏剂）</t>
  </si>
  <si>
    <t>粘度、粘结强度、水压爆破强度</t>
  </si>
  <si>
    <t>同一原料、配方和工艺条件下生产的胶黏剂为一批，每批数量不超过10t，如果生产数量少，7天尚不足10t，则以7天产量为一批，每批次原包装送样2罐，共1000ml。</t>
  </si>
  <si>
    <t>PPR给水管材</t>
  </si>
  <si>
    <t>外观、尺寸、纵向回缩率、简支梁冲击试验、静液压试验</t>
  </si>
  <si>
    <t>同一原料、配方和工艺连续生产的同一规格管材作为一批，每批数量不超过100t，如果生产7天尚不足100t，则以7天产量为一批。每批1组</t>
  </si>
  <si>
    <t>PPR给水管件</t>
  </si>
  <si>
    <t>外观、尺寸、静液压试验</t>
  </si>
  <si>
    <t>同一原料、配方和工艺连续生产的同一规格管件作为一批。当dn≤25mm时，每批数量不超过50000件；当32≤dn≤63mm时，每批数量不超过20000件，当dn＞63mm时，每批数量不超过5000件。如果生产7天仍不足批量，则以7天产量为一批；每批1组</t>
  </si>
  <si>
    <t>PVC-U排水管材</t>
  </si>
  <si>
    <t>外观、尺寸、维卡软化温度、纵向回缩率、拉伸屈服应力、落锤冲击试验</t>
  </si>
  <si>
    <t>1）同一原料配方、同一工艺和同一规格连续生产的管材作为一批，每批数量不超过50t,如果生产7天尚不足50t,则以7天产量为一批；
2）每批随机抽取8根管材截取8个试样，每个试样长度为1米，管材上应有生产厂名、商标、产品名称、产品规格、执行标准编号、生产日期等永久性标记。</t>
  </si>
  <si>
    <t>PVC-U排水管件</t>
  </si>
  <si>
    <t>外观、尺寸、维卡软化温度、坠落试验</t>
  </si>
  <si>
    <t>1）同一原料、配方和工艺生产的同一规格的管件作为一批。当管径dn&lt;75mm时，每批数量不超过10000件；当dn≥75mm时，每批数量不超过5000件。如果生产7天仍不足一批，以7天生产量为一批；
2）每批随机抽取9个管件，管件上应有或商标材料名称、产品规格、规格尺寸、执行标准编号等永久性标记。</t>
  </si>
  <si>
    <t>埋地排水用硬聚氯乙烯(PVC-U)
双壁波纹管材</t>
  </si>
  <si>
    <t>外观、尺寸、冲击性能、烘箱试验、环刚度、环柔性</t>
  </si>
  <si>
    <t>同一原料、同一配方和工艺情况下生产的同一规格管材为一批，每批数量不超过60t。如生产7天尚不足60t，则以7天产量为一批；同一批号抽6×30cm,6×20cm。管材上应有生产厂名、商标、产品名称、规格尺寸、执行标准编号、生产日期等永久性标记。</t>
  </si>
  <si>
    <t>双壁波纹管</t>
  </si>
  <si>
    <t>同一原料、同一配方和工艺情况下生产的同一规格管材为一批，每批数量不超过60t。如生产7 天尚不足60t，则以7 天产量为一批；同一批号抽6×30cm, 6×20cm。管材上应有生产厂名、商标、产品名称、规格尺寸、执行标准编号、生产日期等永久性标记。</t>
  </si>
  <si>
    <t>钢筋混凝土管</t>
  </si>
  <si>
    <t>外观、尺寸、外压荷载、内水压力</t>
  </si>
  <si>
    <t>每种规格一组</t>
  </si>
  <si>
    <r>
      <rPr>
        <sz val="10"/>
        <rFont val="Times New Roman"/>
        <family val="1"/>
      </rPr>
      <t>PVC</t>
    </r>
    <r>
      <rPr>
        <sz val="10"/>
        <rFont val="宋体"/>
        <charset val="134"/>
      </rPr>
      <t>电线槽、电线管</t>
    </r>
  </si>
  <si>
    <t>外观、尺寸、负载变形、外负载变形、冲击性能、氧指数、电气性能（耐电压测试、绝缘电阻）</t>
  </si>
  <si>
    <r>
      <rPr>
        <sz val="10"/>
        <rFont val="宋体"/>
        <charset val="134"/>
      </rPr>
      <t>按照进场的同一生产厂家、同一批次，每种规格取样一组。每组</t>
    </r>
    <r>
      <rPr>
        <sz val="10"/>
        <rFont val="Times New Roman"/>
        <family val="1"/>
      </rPr>
      <t>4</t>
    </r>
    <r>
      <rPr>
        <sz val="10"/>
        <rFont val="宋体"/>
        <charset val="134"/>
      </rPr>
      <t>根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米</t>
    </r>
  </si>
  <si>
    <t>电线槽配件</t>
  </si>
  <si>
    <t>外观、负载变形、冲击性能、耐热性能、电气性能（耐电压测试、绝缘电阻）</t>
  </si>
  <si>
    <r>
      <rPr>
        <sz val="10"/>
        <rFont val="宋体"/>
        <charset val="134"/>
      </rPr>
      <t>按规格批次抽</t>
    </r>
    <r>
      <rPr>
        <sz val="10"/>
        <rFont val="Times New Roman"/>
        <family val="1"/>
      </rPr>
      <t>9</t>
    </r>
    <r>
      <rPr>
        <sz val="10"/>
        <rFont val="宋体"/>
        <charset val="134"/>
      </rPr>
      <t>个</t>
    </r>
  </si>
  <si>
    <t>镀锌线管</t>
  </si>
  <si>
    <t>尺寸、压力试验、冲击试验、弯曲试验</t>
  </si>
  <si>
    <t>同一生产厂家、同一规格型号、同一生产工艺的取样不少于一组。</t>
  </si>
  <si>
    <t>电工套管</t>
  </si>
  <si>
    <t>外观、尺寸、抗压性能、冲击性能、弯曲性能、弯扁性能、跌落性能、耐热性能、绝缘强度、绝缘电阻、阻燃性能（氧指数）、自熄性</t>
  </si>
  <si>
    <t>电工套管配件</t>
  </si>
  <si>
    <t>外观、跌落性能、耐热性能、绝缘强度、绝缘电阻、自熄性</t>
  </si>
  <si>
    <r>
      <rPr>
        <sz val="10"/>
        <rFont val="Times New Roman"/>
        <family val="1"/>
      </rPr>
      <t>1</t>
    </r>
    <r>
      <rPr>
        <sz val="10"/>
        <rFont val="宋体"/>
        <charset val="134"/>
      </rPr>
      <t>芯电线（有护套）</t>
    </r>
  </si>
  <si>
    <t>标志、结构尺寸检查（绝缘厚度测量、护套厚度测量、外径测量等）、导体直流电阻、绝缘电阻、电压试验、抗张强度、断裂伸长率、导体截面积</t>
  </si>
  <si>
    <t>同厂家同型号同规格的电缆为一批，每批抽取一组。</t>
  </si>
  <si>
    <r>
      <rPr>
        <sz val="10"/>
        <rFont val="Times New Roman"/>
        <family val="1"/>
      </rPr>
      <t>2</t>
    </r>
    <r>
      <rPr>
        <sz val="10"/>
        <rFont val="宋体"/>
        <charset val="134"/>
      </rPr>
      <t>芯电力电缆（有护套）</t>
    </r>
  </si>
  <si>
    <t>标志、结构尺寸检查（绝缘厚度测量、外径测量等）、导体直流电阻、绝缘电阻、电压试验、抗张强度、断裂伸长率、导体截面积</t>
  </si>
  <si>
    <r>
      <rPr>
        <sz val="10"/>
        <rFont val="Times New Roman"/>
        <family val="1"/>
      </rPr>
      <t>3</t>
    </r>
    <r>
      <rPr>
        <sz val="10"/>
        <rFont val="宋体"/>
        <charset val="134"/>
      </rPr>
      <t>芯电力电缆（有护套）</t>
    </r>
  </si>
  <si>
    <r>
      <rPr>
        <sz val="10"/>
        <rFont val="Times New Roman"/>
        <family val="1"/>
      </rPr>
      <t>4</t>
    </r>
    <r>
      <rPr>
        <sz val="10"/>
        <rFont val="宋体"/>
        <charset val="134"/>
      </rPr>
      <t>芯电力电缆（有护套）</t>
    </r>
  </si>
  <si>
    <r>
      <rPr>
        <sz val="10"/>
        <rFont val="Times New Roman"/>
        <family val="1"/>
      </rPr>
      <t>5</t>
    </r>
    <r>
      <rPr>
        <sz val="10"/>
        <rFont val="宋体"/>
        <charset val="134"/>
      </rPr>
      <t>芯电力电缆（有护套）</t>
    </r>
  </si>
  <si>
    <t>水蓖</t>
  </si>
  <si>
    <t>承载能力、残余变形</t>
  </si>
  <si>
    <t>同一规格、同一种类、同一原材料≤500套为一批。</t>
  </si>
  <si>
    <t>井盖</t>
  </si>
  <si>
    <t>以同一级别、同一种类、同一原材料在相似条件下生产的检查井盖构成批量，500套为一批，不足500套也作一批。（排水工程与电力工程各一组）</t>
  </si>
  <si>
    <t>钢板</t>
  </si>
  <si>
    <t>屈服强度、抗拉强度、断后伸长率、弯曲、重量偏差</t>
  </si>
  <si>
    <t>同一牌号、等级、炉罐号、品种、尺寸、交货状态及同一热处理制度的钢材组成一批；每批重量不大于60t，不足此数量时，仍按一批计。</t>
  </si>
  <si>
    <t>镀锌层厚度</t>
  </si>
  <si>
    <t>螺栓</t>
  </si>
  <si>
    <t>扭矩系数/轴力</t>
  </si>
  <si>
    <t>由同一批螺栓、螺母、垫圈组成的连接副为同批连接副，连接副最大批量为3000套</t>
  </si>
  <si>
    <t>拉力</t>
  </si>
  <si>
    <t>抗滑移系数</t>
  </si>
  <si>
    <t>焊接材料</t>
  </si>
  <si>
    <t>拉伸试验、冲击试验、化学成分五大元素分析、焊缝射线探伤</t>
  </si>
  <si>
    <t>焊接工艺评定</t>
  </si>
  <si>
    <t>拉伸试验、弯曲试验、冲击试验、硬度、宏观金、无损检测</t>
  </si>
  <si>
    <t>钢板焊接件</t>
  </si>
  <si>
    <t>抗拉强度、弯曲（2拉4弯）</t>
  </si>
  <si>
    <t>同一工艺、同一焊工、同一牌号抽一组</t>
  </si>
  <si>
    <t>灯具检测</t>
  </si>
  <si>
    <t>标记、结构、外部接线和内部接线、防触电保护、绝缘电阻和电气强度、爬电距离和电气间隙、耐热、耐火和耐起痕、螺纹接线端子</t>
  </si>
  <si>
    <t>种植土（常规试验）</t>
  </si>
  <si>
    <t>水分、土壤质地（机械组成）、EC值、有机质、pH值、氮、磷、钾</t>
  </si>
  <si>
    <r>
      <rPr>
        <sz val="10"/>
        <color rgb="FF000000"/>
        <rFont val="宋体"/>
        <charset val="134"/>
      </rPr>
      <t>客土：每</t>
    </r>
    <r>
      <rPr>
        <sz val="10"/>
        <color rgb="FF000000"/>
        <rFont val="Times New Roman"/>
        <family val="1"/>
      </rPr>
      <t>500m3</t>
    </r>
    <r>
      <rPr>
        <sz val="10"/>
        <color rgb="FF000000"/>
        <rFont val="宋体"/>
        <charset val="134"/>
      </rPr>
      <t>为一个检验批；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原土：每</t>
    </r>
    <r>
      <rPr>
        <sz val="10"/>
        <color rgb="FF000000"/>
        <rFont val="Times New Roman"/>
        <family val="1"/>
      </rPr>
      <t>5000m2</t>
    </r>
    <r>
      <rPr>
        <sz val="10"/>
        <color rgb="FF000000"/>
        <rFont val="宋体"/>
        <charset val="134"/>
      </rPr>
      <t>为一个检验批</t>
    </r>
  </si>
  <si>
    <r>
      <rPr>
        <sz val="10"/>
        <color indexed="8"/>
        <rFont val="宋体"/>
        <charset val="134"/>
      </rPr>
      <t>组</t>
    </r>
  </si>
  <si>
    <t>有机肥料</t>
  </si>
  <si>
    <t>全氮、全磷、全钾、水分、酸碱度、有机质含量</t>
  </si>
  <si>
    <t>按进场批次取样</t>
  </si>
  <si>
    <t>玻纤土工格栅</t>
  </si>
  <si>
    <t>网眼尺寸、网眼目数、断裂强力、断裂伸长率、耐温性能</t>
  </si>
  <si>
    <t>同一规格品种、同一质量等级、同一生产工艺稳定连续生产的一定数量的单位产品为一检验批。</t>
  </si>
  <si>
    <t>土工布</t>
  </si>
  <si>
    <r>
      <rPr>
        <sz val="10"/>
        <rFont val="宋体"/>
        <charset val="134"/>
      </rPr>
      <t>单位面积质量偏差、幅宽偏差、厚度、断裂强力、断裂伸长率、</t>
    </r>
    <r>
      <rPr>
        <sz val="10"/>
        <rFont val="Times New Roman"/>
        <family val="1"/>
      </rPr>
      <t>CBR</t>
    </r>
    <r>
      <rPr>
        <sz val="10"/>
        <rFont val="宋体"/>
        <charset val="134"/>
      </rPr>
      <t>顶破强力、撕裂强力、垂直渗透系数</t>
    </r>
  </si>
  <si>
    <r>
      <rPr>
        <sz val="10"/>
        <rFont val="宋体"/>
        <charset val="134"/>
      </rPr>
      <t>同班次同规格的产品（含累计）</t>
    </r>
    <r>
      <rPr>
        <sz val="10"/>
        <rFont val="Times New Roman"/>
        <family val="1"/>
      </rPr>
      <t>100</t>
    </r>
    <r>
      <rPr>
        <sz val="10"/>
        <rFont val="宋体"/>
        <charset val="134"/>
      </rPr>
      <t>卷为一批，一周内产量不足</t>
    </r>
    <r>
      <rPr>
        <sz val="10"/>
        <rFont val="Times New Roman"/>
        <family val="1"/>
      </rPr>
      <t>100</t>
    </r>
    <r>
      <rPr>
        <sz val="10"/>
        <rFont val="宋体"/>
        <charset val="134"/>
      </rPr>
      <t>卷时，以一周内的产量为一批</t>
    </r>
  </si>
  <si>
    <t>耐碱玻璃纤维网布</t>
  </si>
  <si>
    <t>单位面积质量、拉伸断裂强力、断裂伸长率、耐碱性</t>
  </si>
  <si>
    <t>热镀锌电焊钢丝</t>
  </si>
  <si>
    <t>屈服强度、抗拉强度、断后伸长率、弯曲试验</t>
  </si>
  <si>
    <t>按同一牌号、同一炉罐号、同一尺寸的钢筋组成，不超过60t为一批。</t>
  </si>
  <si>
    <t>镀锌钢管</t>
  </si>
  <si>
    <t>尺寸、压力试验、冲击试验、弯曲试验、镀锌层厚度、镀锌层均匀性</t>
  </si>
  <si>
    <t>不锈钢管</t>
  </si>
  <si>
    <t>屈服强度、抗拉强度、断后伸长率、弯曲、压扁试验</t>
  </si>
  <si>
    <t>网线</t>
  </si>
  <si>
    <t>长度、传播时延、传播时延偏差、回波损耗、插入损耗、近端串音、近端串音功率和、衰减串音比、衰减串音比功率和、远端衰减串音比、远端衰减串音比功率和</t>
  </si>
  <si>
    <t>同厂家、同批次、同型号、同规格的，每批至少应抽取一组样品</t>
  </si>
  <si>
    <t>钢丝骨架塑料(聚乙烯)复合管</t>
  </si>
  <si>
    <t>不锈钢给水管</t>
  </si>
  <si>
    <t>弯曲试验、尺寸、压力试验、冲击试验</t>
  </si>
  <si>
    <t>挤塑板</t>
  </si>
  <si>
    <t>导热系数、密度、压缩强度、吸水率</t>
  </si>
  <si>
    <t>同厂家、同品种产品，按照扣除天窗、采光屋面后的屋面面积，每1000m2应复验1次；面积每增加1000m2应增加1次。同工程项目、同施工单位且同期施工的多个单位工程，可合并计算抽检面积。</t>
  </si>
  <si>
    <t>燃烧性能(B1)</t>
  </si>
  <si>
    <t>门窗三性检测</t>
  </si>
  <si>
    <t>气密性能、水密性能、抗风压性能</t>
  </si>
  <si>
    <t>按规范要求，1)同一厂家的同材质、同类型和同型号的门窗每200檀划分为一个检验批；
2)同一厂家的同材质、同类型和同型号的特种门窗，每50樘划分为一个检验批；
3)异形或有特殊要求的门窗检验批的划分也可根据其特点和数量、由监理单位和施工单位协商确定。
取样数量如下：按进场批次，每批随机抽取3个试样进行检查。3件为1组。</t>
  </si>
  <si>
    <t>松园家属区等11个老旧小区改造项目第三方检测服务市政工程检测清单</t>
  </si>
  <si>
    <t>工序名称</t>
  </si>
  <si>
    <t>检测数量</t>
  </si>
  <si>
    <t>沥青面层</t>
  </si>
  <si>
    <t>路面厚度</t>
  </si>
  <si>
    <t>城镇道路：每1000m2抽1点。
公路：每200m每车道1点。</t>
  </si>
  <si>
    <t>点</t>
  </si>
  <si>
    <t>混凝土面层</t>
  </si>
  <si>
    <t>城镇道路：每1000m2 抽1点。
公路：每200m每车道2处。</t>
  </si>
  <si>
    <t>劈裂强度</t>
  </si>
  <si>
    <t>路基路面</t>
  </si>
  <si>
    <t>压实度</t>
  </si>
  <si>
    <t>1)测点随机选取，均匀分布；
2)路基压实度每1000m抽检3点；
3)换填地基抽检数量：对大基坑每50~100m㎡面积内不得少于1个检测点；对基槽第1020m不得少于1个检测点；每个独立柱基不得少于1个检测点。</t>
  </si>
  <si>
    <t>构造深度</t>
  </si>
  <si>
    <t>每200m测1处。</t>
  </si>
  <si>
    <r>
      <rPr>
        <sz val="10"/>
        <rFont val="宋体"/>
        <charset val="134"/>
      </rPr>
      <t>摩擦系数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（抗滑性能）</t>
    </r>
  </si>
  <si>
    <t>管道/管沟</t>
  </si>
  <si>
    <t>每1000㎡ 检测3点</t>
  </si>
  <si>
    <t>闭水试验</t>
  </si>
  <si>
    <t>全检</t>
  </si>
  <si>
    <t>米</t>
  </si>
  <si>
    <t>CCTV</t>
  </si>
  <si>
    <t>松园家属区等11个老旧小区改造项目第三方检测服务实体结构工程检测清单</t>
  </si>
  <si>
    <t>检测       数量</t>
  </si>
  <si>
    <t>混凝土
后锚固件</t>
  </si>
  <si>
    <t>抗拔试验
（植筋/化学螺栓）</t>
  </si>
  <si>
    <t>个</t>
  </si>
  <si>
    <t>抗拔试验
（膨胀螺栓）</t>
  </si>
  <si>
    <t>抹灰砂浆</t>
  </si>
  <si>
    <t>抹灰砂浆粘结强度检测</t>
  </si>
  <si>
    <t>饰面砖</t>
  </si>
  <si>
    <t>饰面砖粘结强度检测</t>
  </si>
  <si>
    <t>焊缝质量</t>
  </si>
  <si>
    <t>超声波检测焊缝质量</t>
  </si>
  <si>
    <t>钢结构防腐涂层厚度</t>
  </si>
  <si>
    <t>涂层厚度</t>
  </si>
  <si>
    <t>构件</t>
  </si>
  <si>
    <t>钢结构防火涂层厚度</t>
  </si>
  <si>
    <t>防护栏杆</t>
  </si>
  <si>
    <t>抗软重物体撞击性能
(3个测点）</t>
  </si>
  <si>
    <t>抗水平荷载性能试验</t>
  </si>
  <si>
    <t>松园家属区等11个老旧小区改造项目第三方检测服务节能、智能检测清单</t>
  </si>
  <si>
    <t>分部工程</t>
  </si>
  <si>
    <t>道路照明工程</t>
  </si>
  <si>
    <t>平均照度（现场检测）</t>
  </si>
  <si>
    <t>每种功能区抽查不少于2处。</t>
  </si>
  <si>
    <t>处</t>
  </si>
  <si>
    <t>照明功率密度
（现场检测）</t>
  </si>
  <si>
    <t>灯具-光色参数、电参数</t>
  </si>
  <si>
    <t>同厂家200套（个）及以下时，抽检2组；201-2000套（个），抽检3组；2000套（个）以上，每增加1000套（个）增加1组。同工程项目、同施工单位且同期施工的多个单位工程，可合并计算。3套（个）/1组</t>
  </si>
  <si>
    <t>监控系统</t>
  </si>
  <si>
    <t>摄像机</t>
  </si>
  <si>
    <t>抽20%</t>
  </si>
  <si>
    <t>系统功能</t>
  </si>
  <si>
    <t>出入口门禁系统</t>
  </si>
  <si>
    <t>控制功能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</si>
</sst>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.00_ "/>
    <numFmt numFmtId="179" formatCode="0.00_);\(0.00\)"/>
    <numFmt numFmtId="180" formatCode="0.00_);[Red]\(0.00\)"/>
    <numFmt numFmtId="181" formatCode="0_ "/>
  </numFmts>
  <fonts count="24" x14ac:knownFonts="1">
    <font>
      <sz val="12"/>
      <name val="宋体"/>
      <charset val="134"/>
    </font>
    <font>
      <sz val="12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family val="1"/>
    </font>
    <font>
      <sz val="9"/>
      <name val="宋体"/>
      <charset val="134"/>
    </font>
    <font>
      <b/>
      <sz val="12"/>
      <name val="宋体"/>
      <charset val="134"/>
    </font>
    <font>
      <sz val="12"/>
      <name val="Times New Roman"/>
      <family val="1"/>
    </font>
    <font>
      <sz val="10"/>
      <color rgb="FF000000"/>
      <name val="宋体"/>
      <charset val="134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MS Sans Serif"/>
      <family val="2"/>
    </font>
    <font>
      <sz val="10"/>
      <color rgb="FF000000"/>
      <name val="Times New Roman"/>
      <family val="1"/>
    </font>
    <font>
      <sz val="10"/>
      <color indexed="8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5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 applyNumberFormat="0" applyFill="0" applyBorder="0" applyAlignment="0" applyProtection="0"/>
    <xf numFmtId="0" fontId="2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9" fillId="0" borderId="0"/>
    <xf numFmtId="0" fontId="20" fillId="0" borderId="0" applyNumberForma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9" fillId="0" borderId="0"/>
    <xf numFmtId="0" fontId="18" fillId="0" borderId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3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Fill="1" applyAlignme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178" fontId="7" fillId="0" borderId="1" xfId="0" applyNumberFormat="1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34" applyFont="1" applyFill="1" applyBorder="1" applyAlignment="1">
      <alignment horizontal="center" vertical="center" wrapText="1"/>
    </xf>
    <xf numFmtId="0" fontId="7" fillId="0" borderId="4" xfId="34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34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4" fillId="0" borderId="0" xfId="24" applyFont="1">
      <alignment vertical="center"/>
    </xf>
    <xf numFmtId="0" fontId="9" fillId="0" borderId="0" xfId="24" applyFont="1">
      <alignment vertical="center"/>
    </xf>
    <xf numFmtId="0" fontId="9" fillId="0" borderId="0" xfId="24" applyFont="1" applyAlignment="1">
      <alignment horizontal="center" vertical="center"/>
    </xf>
    <xf numFmtId="0" fontId="9" fillId="2" borderId="0" xfId="24" applyFont="1" applyFill="1" applyAlignment="1">
      <alignment horizontal="center" vertical="center"/>
    </xf>
    <xf numFmtId="0" fontId="6" fillId="0" borderId="1" xfId="24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24" applyFont="1">
      <alignment vertical="center"/>
    </xf>
    <xf numFmtId="0" fontId="7" fillId="0" borderId="1" xfId="24" applyFont="1" applyFill="1" applyBorder="1" applyAlignment="1">
      <alignment horizontal="center" vertical="center"/>
    </xf>
    <xf numFmtId="180" fontId="7" fillId="0" borderId="1" xfId="24" applyNumberFormat="1" applyFont="1" applyFill="1" applyBorder="1" applyAlignment="1">
      <alignment horizontal="center" vertical="center"/>
    </xf>
    <xf numFmtId="180" fontId="9" fillId="0" borderId="0" xfId="24" applyNumberFormat="1" applyFont="1">
      <alignment vertical="center"/>
    </xf>
    <xf numFmtId="0" fontId="7" fillId="0" borderId="1" xfId="24" applyFont="1" applyBorder="1" applyAlignment="1">
      <alignment horizontal="center" vertical="center"/>
    </xf>
    <xf numFmtId="180" fontId="7" fillId="0" borderId="1" xfId="24" applyNumberFormat="1" applyFont="1" applyBorder="1" applyAlignment="1">
      <alignment horizontal="center" vertical="center"/>
    </xf>
    <xf numFmtId="0" fontId="7" fillId="0" borderId="7" xfId="24" applyFont="1" applyBorder="1" applyAlignment="1">
      <alignment horizontal="center" vertical="center"/>
    </xf>
    <xf numFmtId="180" fontId="6" fillId="0" borderId="1" xfId="24" applyNumberFormat="1" applyFont="1" applyBorder="1" applyAlignment="1">
      <alignment horizontal="center" vertical="center"/>
    </xf>
    <xf numFmtId="0" fontId="16" fillId="0" borderId="1" xfId="24" applyFont="1" applyBorder="1" applyAlignment="1">
      <alignment horizontal="center" vertical="center"/>
    </xf>
    <xf numFmtId="180" fontId="14" fillId="0" borderId="0" xfId="24" applyNumberFormat="1" applyFont="1">
      <alignment vertical="center"/>
    </xf>
    <xf numFmtId="10" fontId="9" fillId="0" borderId="0" xfId="1" applyNumberFormat="1" applyFont="1" applyFill="1" applyBorder="1" applyAlignment="1" applyProtection="1">
      <alignment vertical="center"/>
    </xf>
    <xf numFmtId="0" fontId="4" fillId="0" borderId="0" xfId="24" applyFont="1" applyAlignment="1">
      <alignment horizontal="center" vertical="center" wrapText="1"/>
    </xf>
    <xf numFmtId="0" fontId="15" fillId="0" borderId="0" xfId="24" applyFont="1" applyAlignment="1">
      <alignment horizontal="center" vertical="center" wrapText="1"/>
    </xf>
    <xf numFmtId="0" fontId="15" fillId="3" borderId="0" xfId="24" applyFont="1" applyFill="1" applyAlignment="1">
      <alignment horizontal="center" vertical="center" wrapText="1"/>
    </xf>
    <xf numFmtId="0" fontId="6" fillId="0" borderId="5" xfId="24" applyFont="1" applyBorder="1" applyAlignment="1">
      <alignment horizontal="center" vertical="center"/>
    </xf>
    <xf numFmtId="0" fontId="6" fillId="0" borderId="7" xfId="24" applyFont="1" applyBorder="1" applyAlignment="1">
      <alignment horizontal="center" vertical="center"/>
    </xf>
    <xf numFmtId="0" fontId="4" fillId="0" borderId="8" xfId="34" applyFont="1" applyFill="1" applyBorder="1" applyAlignment="1">
      <alignment horizontal="center" vertical="center" wrapText="1"/>
    </xf>
    <xf numFmtId="0" fontId="4" fillId="0" borderId="3" xfId="34" applyFont="1" applyFill="1" applyBorder="1" applyAlignment="1">
      <alignment horizontal="center" vertical="center" wrapText="1"/>
    </xf>
    <xf numFmtId="0" fontId="4" fillId="0" borderId="10" xfId="3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34" applyFont="1" applyFill="1" applyBorder="1" applyAlignment="1">
      <alignment horizontal="center" vertical="center" wrapText="1"/>
    </xf>
    <xf numFmtId="0" fontId="7" fillId="0" borderId="3" xfId="3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4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34" applyFont="1" applyFill="1" applyBorder="1" applyAlignment="1">
      <alignment horizontal="center" vertical="center" wrapText="1"/>
    </xf>
    <xf numFmtId="0" fontId="3" fillId="0" borderId="1" xfId="34" applyFont="1" applyFill="1" applyBorder="1" applyAlignment="1">
      <alignment horizontal="center" vertical="center" wrapText="1"/>
    </xf>
    <xf numFmtId="0" fontId="4" fillId="0" borderId="1" xfId="3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35">
    <cellStyle name="ColLevel_0" xfId="10"/>
    <cellStyle name="Normal 2" xfId="9"/>
    <cellStyle name="RowLevel_0" xfId="4"/>
    <cellStyle name="百分比" xfId="1" builtinId="5"/>
    <cellStyle name="常规" xfId="0" builtinId="0"/>
    <cellStyle name="常规 128" xfId="7"/>
    <cellStyle name="常规 15" xfId="11"/>
    <cellStyle name="常规 16" xfId="8"/>
    <cellStyle name="常规 19" xfId="13"/>
    <cellStyle name="常规 2" xfId="14"/>
    <cellStyle name="常规 20" xfId="12"/>
    <cellStyle name="常规 3" xfId="15"/>
    <cellStyle name="常规 32" xfId="6"/>
    <cellStyle name="常规 33" xfId="16"/>
    <cellStyle name="常规 34" xfId="17"/>
    <cellStyle name="常规 35" xfId="3"/>
    <cellStyle name="常规 36" xfId="18"/>
    <cellStyle name="常规 37" xfId="19"/>
    <cellStyle name="常规 38" xfId="20"/>
    <cellStyle name="常规 39" xfId="2"/>
    <cellStyle name="常规 4" xfId="21"/>
    <cellStyle name="常规 5" xfId="22"/>
    <cellStyle name="常规 6" xfId="5"/>
    <cellStyle name="常规 60" xfId="23"/>
    <cellStyle name="常规 7" xfId="24"/>
    <cellStyle name="常规 7 2" xfId="25"/>
    <cellStyle name="常规 72" xfId="26"/>
    <cellStyle name="常规 73" xfId="27"/>
    <cellStyle name="常规 74" xfId="28"/>
    <cellStyle name="常规 75" xfId="29"/>
    <cellStyle name="常规 8" xfId="30"/>
    <cellStyle name="常规 87" xfId="31"/>
    <cellStyle name="常规 9" xfId="32"/>
    <cellStyle name="常规 98 2" xfId="33"/>
    <cellStyle name="常规_Sheet1" xfId="3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"/>
  <sheetViews>
    <sheetView view="pageBreakPreview" zoomScaleNormal="115" workbookViewId="0">
      <selection activeCell="D17" sqref="D17"/>
    </sheetView>
  </sheetViews>
  <sheetFormatPr defaultColWidth="9" defaultRowHeight="13.1" x14ac:dyDescent="0.25"/>
  <cols>
    <col min="1" max="1" width="9.77734375" style="55" customWidth="1"/>
    <col min="2" max="2" width="22.109375" style="55" customWidth="1"/>
    <col min="3" max="4" width="19.44140625" style="56" customWidth="1"/>
    <col min="5" max="5" width="21.33203125" style="57" customWidth="1"/>
    <col min="6" max="6" width="12" style="55"/>
    <col min="7" max="7" width="9.109375" style="55"/>
    <col min="8" max="16384" width="9" style="55"/>
  </cols>
  <sheetData>
    <row r="1" spans="1:7" ht="42.9" customHeight="1" x14ac:dyDescent="0.25">
      <c r="A1" s="71" t="s">
        <v>0</v>
      </c>
      <c r="B1" s="72"/>
      <c r="C1" s="72"/>
      <c r="D1" s="72"/>
      <c r="E1" s="73"/>
    </row>
    <row r="2" spans="1:7" s="54" customFormat="1" ht="45" customHeight="1" x14ac:dyDescent="0.25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9"/>
      <c r="G2" s="60"/>
    </row>
    <row r="3" spans="1:7" ht="45" customHeight="1" x14ac:dyDescent="0.25">
      <c r="A3" s="61">
        <v>1</v>
      </c>
      <c r="B3" s="61" t="s">
        <v>6</v>
      </c>
      <c r="C3" s="62">
        <f>见证取样检测!H90</f>
        <v>777822</v>
      </c>
      <c r="D3" s="62"/>
      <c r="E3" s="61"/>
      <c r="F3" s="63"/>
      <c r="G3" s="63"/>
    </row>
    <row r="4" spans="1:7" ht="45" customHeight="1" x14ac:dyDescent="0.25">
      <c r="A4" s="64">
        <v>2</v>
      </c>
      <c r="B4" s="64" t="s">
        <v>7</v>
      </c>
      <c r="C4" s="65">
        <f>市政工程!H12</f>
        <v>103596</v>
      </c>
      <c r="D4" s="65"/>
      <c r="E4" s="64"/>
      <c r="F4" s="63"/>
      <c r="G4" s="63"/>
    </row>
    <row r="5" spans="1:7" ht="45" customHeight="1" x14ac:dyDescent="0.25">
      <c r="A5" s="64">
        <v>3</v>
      </c>
      <c r="B5" s="64" t="s">
        <v>8</v>
      </c>
      <c r="C5" s="65">
        <f>实体结构工程!G12</f>
        <v>243160</v>
      </c>
      <c r="D5" s="65"/>
      <c r="E5" s="64"/>
      <c r="F5" s="63"/>
      <c r="G5" s="63"/>
    </row>
    <row r="6" spans="1:7" customFormat="1" ht="45" customHeight="1" x14ac:dyDescent="0.25">
      <c r="A6" s="64">
        <v>4</v>
      </c>
      <c r="B6" s="66" t="s">
        <v>9</v>
      </c>
      <c r="C6" s="65">
        <f>'节能、智能检测'!H10</f>
        <v>162220</v>
      </c>
      <c r="D6" s="65"/>
      <c r="E6" s="64"/>
      <c r="F6" s="63"/>
      <c r="G6" s="63"/>
    </row>
    <row r="7" spans="1:7" s="54" customFormat="1" ht="45" customHeight="1" x14ac:dyDescent="0.25">
      <c r="A7" s="74" t="s">
        <v>10</v>
      </c>
      <c r="B7" s="75"/>
      <c r="C7" s="67">
        <f>SUM(C3:C6)</f>
        <v>1286798</v>
      </c>
      <c r="D7" s="67"/>
      <c r="E7" s="68"/>
      <c r="F7" s="69"/>
      <c r="G7" s="69"/>
    </row>
    <row r="8" spans="1:7" x14ac:dyDescent="0.25">
      <c r="F8" s="70"/>
      <c r="G8" s="70"/>
    </row>
  </sheetData>
  <mergeCells count="2">
    <mergeCell ref="A1:E1"/>
    <mergeCell ref="A7:B7"/>
  </mergeCells>
  <phoneticPr fontId="10" type="noConversion"/>
  <printOptions horizontalCentered="1"/>
  <pageMargins left="0.70069444444444395" right="0.70069444444444395" top="0.75138888888888899" bottom="0.75138888888888899" header="0.29861111111111099" footer="0.2986111111111109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91"/>
  <sheetViews>
    <sheetView view="pageBreakPreview" topLeftCell="A5" zoomScaleNormal="100" workbookViewId="0">
      <selection activeCell="H6" sqref="H6"/>
    </sheetView>
  </sheetViews>
  <sheetFormatPr defaultColWidth="9" defaultRowHeight="15.75" x14ac:dyDescent="0.25"/>
  <cols>
    <col min="1" max="1" width="5.44140625" style="1" customWidth="1"/>
    <col min="2" max="2" width="6.109375" style="1" customWidth="1"/>
    <col min="3" max="3" width="16" style="1" customWidth="1"/>
    <col min="4" max="4" width="22.88671875" style="1" customWidth="1"/>
    <col min="5" max="5" width="4.77734375" style="1" customWidth="1"/>
    <col min="6" max="6" width="5.77734375" style="1" customWidth="1"/>
    <col min="7" max="7" width="8.21875" style="1" customWidth="1"/>
    <col min="8" max="8" width="11.77734375" style="1" customWidth="1"/>
    <col min="9" max="9" width="8.21875" style="1" customWidth="1"/>
    <col min="10" max="10" width="11.21875" style="1" customWidth="1"/>
    <col min="11" max="11" width="11.77734375" style="1" customWidth="1"/>
    <col min="12" max="13" width="9" style="1" customWidth="1"/>
    <col min="14" max="16384" width="9" style="1"/>
  </cols>
  <sheetData>
    <row r="1" spans="1:11" ht="36" customHeight="1" x14ac:dyDescent="0.25">
      <c r="A1" s="76" t="s">
        <v>11</v>
      </c>
      <c r="B1" s="77"/>
      <c r="C1" s="77"/>
      <c r="D1" s="77"/>
      <c r="E1" s="77"/>
      <c r="F1" s="77"/>
      <c r="G1" s="77"/>
      <c r="H1" s="77"/>
      <c r="I1" s="78"/>
      <c r="J1" s="78"/>
      <c r="K1" s="78"/>
    </row>
    <row r="2" spans="1:11" s="40" customFormat="1" ht="51.05" customHeight="1" x14ac:dyDescent="0.25">
      <c r="A2" s="5" t="s">
        <v>1</v>
      </c>
      <c r="B2" s="5" t="s">
        <v>2</v>
      </c>
      <c r="C2" s="5" t="s">
        <v>12</v>
      </c>
      <c r="D2" s="5" t="s">
        <v>13</v>
      </c>
      <c r="E2" s="5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5</v>
      </c>
    </row>
    <row r="3" spans="1:11" ht="79.05" customHeight="1" x14ac:dyDescent="0.25">
      <c r="A3" s="45">
        <v>1</v>
      </c>
      <c r="B3" s="45" t="s">
        <v>20</v>
      </c>
      <c r="C3" s="45" t="s">
        <v>21</v>
      </c>
      <c r="D3" s="45" t="s">
        <v>22</v>
      </c>
      <c r="E3" s="45" t="s">
        <v>23</v>
      </c>
      <c r="F3" s="7">
        <v>22</v>
      </c>
      <c r="G3" s="10">
        <v>500</v>
      </c>
      <c r="H3" s="10">
        <v>11000</v>
      </c>
      <c r="I3" s="10"/>
      <c r="J3" s="10"/>
      <c r="K3" s="7"/>
    </row>
    <row r="4" spans="1:11" ht="72" customHeight="1" x14ac:dyDescent="0.25">
      <c r="A4" s="45">
        <v>2</v>
      </c>
      <c r="B4" s="45" t="s">
        <v>24</v>
      </c>
      <c r="C4" s="45" t="s">
        <v>25</v>
      </c>
      <c r="D4" s="45" t="s">
        <v>26</v>
      </c>
      <c r="E4" s="45" t="s">
        <v>23</v>
      </c>
      <c r="F4" s="7">
        <v>22</v>
      </c>
      <c r="G4" s="10">
        <v>960</v>
      </c>
      <c r="H4" s="10">
        <v>21120</v>
      </c>
      <c r="I4" s="10"/>
      <c r="J4" s="10"/>
      <c r="K4" s="7"/>
    </row>
    <row r="5" spans="1:11" ht="78.05" customHeight="1" x14ac:dyDescent="0.25">
      <c r="A5" s="45">
        <v>3</v>
      </c>
      <c r="B5" s="45" t="s">
        <v>27</v>
      </c>
      <c r="C5" s="45" t="s">
        <v>28</v>
      </c>
      <c r="D5" s="45" t="s">
        <v>26</v>
      </c>
      <c r="E5" s="45" t="s">
        <v>23</v>
      </c>
      <c r="F5" s="7">
        <v>22</v>
      </c>
      <c r="G5" s="10">
        <v>960</v>
      </c>
      <c r="H5" s="10">
        <v>21120</v>
      </c>
      <c r="I5" s="10"/>
      <c r="J5" s="10"/>
      <c r="K5" s="7"/>
    </row>
    <row r="6" spans="1:11" ht="74" customHeight="1" x14ac:dyDescent="0.25">
      <c r="A6" s="45">
        <v>4</v>
      </c>
      <c r="B6" s="45" t="s">
        <v>29</v>
      </c>
      <c r="C6" s="45" t="s">
        <v>30</v>
      </c>
      <c r="D6" s="45" t="s">
        <v>31</v>
      </c>
      <c r="E6" s="45" t="s">
        <v>23</v>
      </c>
      <c r="F6" s="7">
        <v>72</v>
      </c>
      <c r="G6" s="10">
        <v>40</v>
      </c>
      <c r="H6" s="10">
        <v>2880</v>
      </c>
      <c r="I6" s="10"/>
      <c r="J6" s="10"/>
      <c r="K6" s="7"/>
    </row>
    <row r="7" spans="1:11" ht="105.05" customHeight="1" x14ac:dyDescent="0.25">
      <c r="A7" s="45">
        <v>5</v>
      </c>
      <c r="B7" s="45" t="s">
        <v>32</v>
      </c>
      <c r="C7" s="45" t="s">
        <v>33</v>
      </c>
      <c r="D7" s="45" t="s">
        <v>34</v>
      </c>
      <c r="E7" s="45" t="s">
        <v>23</v>
      </c>
      <c r="F7" s="7">
        <v>22</v>
      </c>
      <c r="G7" s="10">
        <v>1440</v>
      </c>
      <c r="H7" s="10">
        <v>31680</v>
      </c>
      <c r="I7" s="10"/>
      <c r="J7" s="10"/>
      <c r="K7" s="7"/>
    </row>
    <row r="8" spans="1:11" ht="198" customHeight="1" x14ac:dyDescent="0.25">
      <c r="A8" s="45">
        <v>6</v>
      </c>
      <c r="B8" s="45" t="s">
        <v>35</v>
      </c>
      <c r="C8" s="45" t="s">
        <v>36</v>
      </c>
      <c r="D8" s="45" t="s">
        <v>37</v>
      </c>
      <c r="E8" s="45" t="s">
        <v>23</v>
      </c>
      <c r="F8" s="7">
        <v>1</v>
      </c>
      <c r="G8" s="10">
        <v>1840</v>
      </c>
      <c r="H8" s="10">
        <v>1840</v>
      </c>
      <c r="I8" s="10"/>
      <c r="J8" s="10"/>
      <c r="K8" s="7"/>
    </row>
    <row r="9" spans="1:11" ht="38.950000000000003" customHeight="1" x14ac:dyDescent="0.25">
      <c r="A9" s="45">
        <v>7</v>
      </c>
      <c r="B9" s="45" t="s">
        <v>38</v>
      </c>
      <c r="C9" s="45" t="s">
        <v>39</v>
      </c>
      <c r="D9" s="45" t="s">
        <v>40</v>
      </c>
      <c r="E9" s="45" t="s">
        <v>23</v>
      </c>
      <c r="F9" s="7">
        <v>22</v>
      </c>
      <c r="G9" s="10">
        <v>480</v>
      </c>
      <c r="H9" s="10">
        <v>10560</v>
      </c>
      <c r="I9" s="10"/>
      <c r="J9" s="10"/>
      <c r="K9" s="7"/>
    </row>
    <row r="10" spans="1:11" ht="88.05" customHeight="1" x14ac:dyDescent="0.25">
      <c r="A10" s="45">
        <v>8</v>
      </c>
      <c r="B10" s="45" t="s">
        <v>41</v>
      </c>
      <c r="C10" s="45" t="s">
        <v>42</v>
      </c>
      <c r="D10" s="45" t="s">
        <v>43</v>
      </c>
      <c r="E10" s="45" t="s">
        <v>23</v>
      </c>
      <c r="F10" s="7">
        <v>22</v>
      </c>
      <c r="G10" s="10">
        <v>304</v>
      </c>
      <c r="H10" s="10">
        <v>6688</v>
      </c>
      <c r="I10" s="10"/>
      <c r="J10" s="10"/>
      <c r="K10" s="7"/>
    </row>
    <row r="11" spans="1:11" ht="43.05" customHeight="1" x14ac:dyDescent="0.25">
      <c r="A11" s="45">
        <v>9</v>
      </c>
      <c r="B11" s="45" t="s">
        <v>44</v>
      </c>
      <c r="C11" s="45" t="s">
        <v>45</v>
      </c>
      <c r="D11" s="45" t="s">
        <v>43</v>
      </c>
      <c r="E11" s="45" t="s">
        <v>23</v>
      </c>
      <c r="F11" s="7">
        <v>10</v>
      </c>
      <c r="G11" s="10">
        <v>104</v>
      </c>
      <c r="H11" s="10">
        <v>1040</v>
      </c>
      <c r="I11" s="10"/>
      <c r="J11" s="10"/>
      <c r="K11" s="7"/>
    </row>
    <row r="12" spans="1:11" ht="47" customHeight="1" x14ac:dyDescent="0.25">
      <c r="A12" s="45">
        <v>10</v>
      </c>
      <c r="B12" s="45" t="s">
        <v>46</v>
      </c>
      <c r="C12" s="45" t="s">
        <v>47</v>
      </c>
      <c r="D12" s="45" t="s">
        <v>48</v>
      </c>
      <c r="E12" s="45" t="s">
        <v>23</v>
      </c>
      <c r="F12" s="7">
        <v>10</v>
      </c>
      <c r="G12" s="10">
        <v>400</v>
      </c>
      <c r="H12" s="10">
        <v>4000</v>
      </c>
      <c r="I12" s="10"/>
      <c r="J12" s="10"/>
      <c r="K12" s="7"/>
    </row>
    <row r="13" spans="1:11" ht="78.05" customHeight="1" x14ac:dyDescent="0.25">
      <c r="A13" s="45">
        <v>11</v>
      </c>
      <c r="B13" s="46" t="s">
        <v>49</v>
      </c>
      <c r="C13" s="45" t="s">
        <v>50</v>
      </c>
      <c r="D13" s="45" t="s">
        <v>51</v>
      </c>
      <c r="E13" s="45" t="s">
        <v>23</v>
      </c>
      <c r="F13" s="7">
        <v>10</v>
      </c>
      <c r="G13" s="10">
        <v>560</v>
      </c>
      <c r="H13" s="10">
        <v>5600</v>
      </c>
      <c r="I13" s="10"/>
      <c r="J13" s="10"/>
      <c r="K13" s="7"/>
    </row>
    <row r="14" spans="1:11" ht="145" customHeight="1" x14ac:dyDescent="0.25">
      <c r="A14" s="45">
        <v>12</v>
      </c>
      <c r="B14" s="82" t="s">
        <v>52</v>
      </c>
      <c r="C14" s="7" t="s">
        <v>30</v>
      </c>
      <c r="D14" s="7" t="s">
        <v>53</v>
      </c>
      <c r="E14" s="35" t="s">
        <v>23</v>
      </c>
      <c r="F14" s="7">
        <v>13</v>
      </c>
      <c r="G14" s="10">
        <v>48</v>
      </c>
      <c r="H14" s="10">
        <v>624</v>
      </c>
      <c r="I14" s="10"/>
      <c r="J14" s="10"/>
      <c r="K14" s="7"/>
    </row>
    <row r="15" spans="1:11" ht="147.94999999999999" customHeight="1" x14ac:dyDescent="0.25">
      <c r="A15" s="45">
        <v>13</v>
      </c>
      <c r="B15" s="83"/>
      <c r="C15" s="7" t="s">
        <v>54</v>
      </c>
      <c r="D15" s="7" t="s">
        <v>53</v>
      </c>
      <c r="E15" s="35" t="s">
        <v>23</v>
      </c>
      <c r="F15" s="7">
        <v>10</v>
      </c>
      <c r="G15" s="10">
        <v>240</v>
      </c>
      <c r="H15" s="10">
        <v>2400</v>
      </c>
      <c r="I15" s="10"/>
      <c r="J15" s="10"/>
      <c r="K15" s="7"/>
    </row>
    <row r="16" spans="1:11" s="41" customFormat="1" ht="81" customHeight="1" x14ac:dyDescent="0.25">
      <c r="A16" s="45">
        <v>14</v>
      </c>
      <c r="B16" s="84"/>
      <c r="C16" s="7" t="s">
        <v>55</v>
      </c>
      <c r="D16" s="7" t="s">
        <v>56</v>
      </c>
      <c r="E16" s="35" t="s">
        <v>23</v>
      </c>
      <c r="F16" s="7">
        <v>8</v>
      </c>
      <c r="G16" s="10">
        <v>400</v>
      </c>
      <c r="H16" s="10">
        <v>3200</v>
      </c>
      <c r="I16" s="10"/>
      <c r="J16" s="10"/>
      <c r="K16" s="7"/>
    </row>
    <row r="17" spans="1:11" ht="28" customHeight="1" x14ac:dyDescent="0.25">
      <c r="A17" s="45">
        <v>15</v>
      </c>
      <c r="B17" s="85"/>
      <c r="C17" s="7" t="s">
        <v>57</v>
      </c>
      <c r="D17" s="7" t="s">
        <v>58</v>
      </c>
      <c r="E17" s="35" t="s">
        <v>23</v>
      </c>
      <c r="F17" s="7">
        <v>1</v>
      </c>
      <c r="G17" s="10">
        <v>800</v>
      </c>
      <c r="H17" s="10">
        <v>800</v>
      </c>
      <c r="I17" s="10"/>
      <c r="J17" s="10"/>
      <c r="K17" s="7"/>
    </row>
    <row r="18" spans="1:11" ht="48.95" customHeight="1" x14ac:dyDescent="0.25">
      <c r="A18" s="45">
        <v>16</v>
      </c>
      <c r="B18" s="45" t="s">
        <v>59</v>
      </c>
      <c r="C18" s="45" t="s">
        <v>60</v>
      </c>
      <c r="D18" s="45" t="s">
        <v>61</v>
      </c>
      <c r="E18" s="45" t="s">
        <v>23</v>
      </c>
      <c r="F18" s="7">
        <v>10</v>
      </c>
      <c r="G18" s="10">
        <v>640</v>
      </c>
      <c r="H18" s="10">
        <v>6400</v>
      </c>
      <c r="I18" s="10"/>
      <c r="J18" s="10"/>
      <c r="K18" s="7"/>
    </row>
    <row r="19" spans="1:11" ht="75.95" customHeight="1" x14ac:dyDescent="0.25">
      <c r="A19" s="45">
        <v>17</v>
      </c>
      <c r="B19" s="45" t="s">
        <v>62</v>
      </c>
      <c r="C19" s="45" t="s">
        <v>63</v>
      </c>
      <c r="D19" s="45" t="s">
        <v>64</v>
      </c>
      <c r="E19" s="45" t="s">
        <v>23</v>
      </c>
      <c r="F19" s="7">
        <v>10</v>
      </c>
      <c r="G19" s="10">
        <v>1200</v>
      </c>
      <c r="H19" s="10">
        <v>12000</v>
      </c>
      <c r="I19" s="10"/>
      <c r="J19" s="10"/>
      <c r="K19" s="7"/>
    </row>
    <row r="20" spans="1:11" ht="46" customHeight="1" x14ac:dyDescent="0.25">
      <c r="A20" s="45">
        <v>18</v>
      </c>
      <c r="B20" s="7" t="s">
        <v>65</v>
      </c>
      <c r="C20" s="7" t="s">
        <v>66</v>
      </c>
      <c r="D20" s="7" t="s">
        <v>67</v>
      </c>
      <c r="E20" s="45" t="s">
        <v>23</v>
      </c>
      <c r="F20" s="7">
        <v>11</v>
      </c>
      <c r="G20" s="10">
        <v>960</v>
      </c>
      <c r="H20" s="10">
        <v>10560</v>
      </c>
      <c r="I20" s="10"/>
      <c r="J20" s="10"/>
      <c r="K20" s="7"/>
    </row>
    <row r="21" spans="1:11" ht="70.05" customHeight="1" x14ac:dyDescent="0.25">
      <c r="A21" s="45">
        <v>19</v>
      </c>
      <c r="B21" s="7" t="s">
        <v>68</v>
      </c>
      <c r="C21" s="7" t="s">
        <v>69</v>
      </c>
      <c r="D21" s="7" t="s">
        <v>70</v>
      </c>
      <c r="E21" s="45" t="s">
        <v>23</v>
      </c>
      <c r="F21" s="7">
        <v>8</v>
      </c>
      <c r="G21" s="10">
        <v>1040</v>
      </c>
      <c r="H21" s="10">
        <v>8320</v>
      </c>
      <c r="I21" s="10"/>
      <c r="J21" s="10"/>
      <c r="K21" s="7"/>
    </row>
    <row r="22" spans="1:11" ht="78.05" customHeight="1" x14ac:dyDescent="0.25">
      <c r="A22" s="45">
        <v>20</v>
      </c>
      <c r="B22" s="7" t="s">
        <v>71</v>
      </c>
      <c r="C22" s="7" t="s">
        <v>72</v>
      </c>
      <c r="D22" s="7" t="s">
        <v>67</v>
      </c>
      <c r="E22" s="45" t="s">
        <v>23</v>
      </c>
      <c r="F22" s="7">
        <v>10</v>
      </c>
      <c r="G22" s="10">
        <v>1040</v>
      </c>
      <c r="H22" s="10">
        <v>10400</v>
      </c>
      <c r="I22" s="10"/>
      <c r="J22" s="10"/>
      <c r="K22" s="7"/>
    </row>
    <row r="23" spans="1:11" ht="71.05" customHeight="1" x14ac:dyDescent="0.25">
      <c r="A23" s="45">
        <v>21</v>
      </c>
      <c r="B23" s="7" t="s">
        <v>73</v>
      </c>
      <c r="C23" s="7" t="s">
        <v>74</v>
      </c>
      <c r="D23" s="7" t="s">
        <v>67</v>
      </c>
      <c r="E23" s="45" t="s">
        <v>23</v>
      </c>
      <c r="F23" s="7">
        <v>10</v>
      </c>
      <c r="G23" s="10">
        <v>825</v>
      </c>
      <c r="H23" s="10">
        <v>8250</v>
      </c>
      <c r="I23" s="10"/>
      <c r="J23" s="10"/>
      <c r="K23" s="7"/>
    </row>
    <row r="24" spans="1:11" ht="63" customHeight="1" x14ac:dyDescent="0.25">
      <c r="A24" s="45">
        <v>22</v>
      </c>
      <c r="B24" s="7" t="s">
        <v>75</v>
      </c>
      <c r="C24" s="7" t="s">
        <v>76</v>
      </c>
      <c r="D24" s="7" t="s">
        <v>67</v>
      </c>
      <c r="E24" s="45" t="s">
        <v>23</v>
      </c>
      <c r="F24" s="7">
        <v>10</v>
      </c>
      <c r="G24" s="10">
        <v>560</v>
      </c>
      <c r="H24" s="10">
        <v>5600</v>
      </c>
      <c r="I24" s="10"/>
      <c r="J24" s="10"/>
      <c r="K24" s="7"/>
    </row>
    <row r="25" spans="1:11" ht="55" customHeight="1" x14ac:dyDescent="0.25">
      <c r="A25" s="45">
        <v>23</v>
      </c>
      <c r="B25" s="7" t="s">
        <v>77</v>
      </c>
      <c r="C25" s="7" t="s">
        <v>78</v>
      </c>
      <c r="D25" s="7" t="s">
        <v>67</v>
      </c>
      <c r="E25" s="45" t="s">
        <v>23</v>
      </c>
      <c r="F25" s="7">
        <v>10</v>
      </c>
      <c r="G25" s="10">
        <v>880</v>
      </c>
      <c r="H25" s="10">
        <v>8800</v>
      </c>
      <c r="I25" s="10"/>
      <c r="J25" s="10"/>
      <c r="K25" s="7"/>
    </row>
    <row r="26" spans="1:11" ht="41.1" customHeight="1" x14ac:dyDescent="0.25">
      <c r="A26" s="45">
        <v>24</v>
      </c>
      <c r="B26" s="7" t="s">
        <v>79</v>
      </c>
      <c r="C26" s="7" t="s">
        <v>80</v>
      </c>
      <c r="D26" s="7" t="s">
        <v>67</v>
      </c>
      <c r="E26" s="7" t="s">
        <v>23</v>
      </c>
      <c r="F26" s="7">
        <v>10</v>
      </c>
      <c r="G26" s="10">
        <v>800</v>
      </c>
      <c r="H26" s="10">
        <v>8000</v>
      </c>
      <c r="I26" s="10"/>
      <c r="J26" s="10"/>
      <c r="K26" s="7"/>
    </row>
    <row r="27" spans="1:11" ht="70.05" customHeight="1" x14ac:dyDescent="0.25">
      <c r="A27" s="45">
        <v>25</v>
      </c>
      <c r="B27" s="7" t="s">
        <v>81</v>
      </c>
      <c r="C27" s="45" t="s">
        <v>82</v>
      </c>
      <c r="D27" s="47" t="s">
        <v>83</v>
      </c>
      <c r="E27" s="35" t="s">
        <v>23</v>
      </c>
      <c r="F27" s="7">
        <v>2</v>
      </c>
      <c r="G27" s="10">
        <v>960</v>
      </c>
      <c r="H27" s="10">
        <v>1920</v>
      </c>
      <c r="I27" s="10"/>
      <c r="J27" s="10"/>
      <c r="K27" s="7"/>
    </row>
    <row r="28" spans="1:11" ht="77.099999999999994" customHeight="1" x14ac:dyDescent="0.25">
      <c r="A28" s="45">
        <v>26</v>
      </c>
      <c r="B28" s="48" t="s">
        <v>84</v>
      </c>
      <c r="C28" s="7" t="s">
        <v>28</v>
      </c>
      <c r="D28" s="7" t="s">
        <v>85</v>
      </c>
      <c r="E28" s="45" t="s">
        <v>23</v>
      </c>
      <c r="F28" s="7">
        <v>8</v>
      </c>
      <c r="G28" s="10">
        <v>1040</v>
      </c>
      <c r="H28" s="10">
        <v>8320</v>
      </c>
      <c r="I28" s="10"/>
      <c r="J28" s="10"/>
      <c r="K28" s="7"/>
    </row>
    <row r="29" spans="1:11" ht="69.05" customHeight="1" x14ac:dyDescent="0.25">
      <c r="A29" s="45">
        <v>27</v>
      </c>
      <c r="B29" s="48" t="s">
        <v>86</v>
      </c>
      <c r="C29" s="7" t="s">
        <v>25</v>
      </c>
      <c r="D29" s="7" t="s">
        <v>85</v>
      </c>
      <c r="E29" s="45" t="s">
        <v>23</v>
      </c>
      <c r="F29" s="7">
        <v>8</v>
      </c>
      <c r="G29" s="10">
        <v>960</v>
      </c>
      <c r="H29" s="10">
        <v>7680</v>
      </c>
      <c r="I29" s="10"/>
      <c r="J29" s="10"/>
      <c r="K29" s="7"/>
    </row>
    <row r="30" spans="1:11" ht="81" customHeight="1" x14ac:dyDescent="0.25">
      <c r="A30" s="45">
        <v>28</v>
      </c>
      <c r="B30" s="48" t="s">
        <v>87</v>
      </c>
      <c r="C30" s="7" t="s">
        <v>88</v>
      </c>
      <c r="D30" s="47" t="s">
        <v>89</v>
      </c>
      <c r="E30" s="45" t="s">
        <v>23</v>
      </c>
      <c r="F30" s="7">
        <v>8</v>
      </c>
      <c r="G30" s="10">
        <v>440</v>
      </c>
      <c r="H30" s="10">
        <v>3520</v>
      </c>
      <c r="I30" s="10"/>
      <c r="J30" s="10"/>
      <c r="K30" s="7"/>
    </row>
    <row r="31" spans="1:11" ht="78.05" customHeight="1" x14ac:dyDescent="0.25">
      <c r="A31" s="45">
        <v>29</v>
      </c>
      <c r="B31" s="48" t="s">
        <v>90</v>
      </c>
      <c r="C31" s="7" t="s">
        <v>88</v>
      </c>
      <c r="D31" s="47" t="s">
        <v>89</v>
      </c>
      <c r="E31" s="45" t="s">
        <v>23</v>
      </c>
      <c r="F31" s="7">
        <v>8</v>
      </c>
      <c r="G31" s="10">
        <v>520</v>
      </c>
      <c r="H31" s="10">
        <v>4160</v>
      </c>
      <c r="I31" s="10"/>
      <c r="J31" s="10"/>
      <c r="K31" s="7"/>
    </row>
    <row r="32" spans="1:11" ht="70.05" customHeight="1" x14ac:dyDescent="0.25">
      <c r="A32" s="45">
        <v>30</v>
      </c>
      <c r="B32" s="48" t="s">
        <v>91</v>
      </c>
      <c r="C32" s="7" t="s">
        <v>92</v>
      </c>
      <c r="D32" s="47" t="s">
        <v>89</v>
      </c>
      <c r="E32" s="45" t="s">
        <v>23</v>
      </c>
      <c r="F32" s="7">
        <v>8</v>
      </c>
      <c r="G32" s="10">
        <v>704</v>
      </c>
      <c r="H32" s="10">
        <v>5632</v>
      </c>
      <c r="I32" s="10"/>
      <c r="J32" s="10"/>
      <c r="K32" s="7"/>
    </row>
    <row r="33" spans="1:11" ht="78.05" customHeight="1" x14ac:dyDescent="0.25">
      <c r="A33" s="45">
        <v>31</v>
      </c>
      <c r="B33" s="48" t="s">
        <v>93</v>
      </c>
      <c r="C33" s="7" t="s">
        <v>94</v>
      </c>
      <c r="D33" s="47" t="s">
        <v>95</v>
      </c>
      <c r="E33" s="45" t="s">
        <v>23</v>
      </c>
      <c r="F33" s="7">
        <v>8</v>
      </c>
      <c r="G33" s="10">
        <v>2480</v>
      </c>
      <c r="H33" s="10">
        <v>19840</v>
      </c>
      <c r="I33" s="10"/>
      <c r="J33" s="10"/>
      <c r="K33" s="7"/>
    </row>
    <row r="34" spans="1:11" ht="36" customHeight="1" x14ac:dyDescent="0.25">
      <c r="A34" s="45">
        <v>32</v>
      </c>
      <c r="B34" s="48" t="s">
        <v>96</v>
      </c>
      <c r="C34" s="7" t="s">
        <v>96</v>
      </c>
      <c r="D34" s="47" t="s">
        <v>97</v>
      </c>
      <c r="E34" s="45" t="s">
        <v>23</v>
      </c>
      <c r="F34" s="7">
        <v>8</v>
      </c>
      <c r="G34" s="10">
        <v>8000</v>
      </c>
      <c r="H34" s="10">
        <v>64000</v>
      </c>
      <c r="I34" s="10"/>
      <c r="J34" s="10"/>
      <c r="K34" s="7"/>
    </row>
    <row r="35" spans="1:11" ht="132.05000000000001" customHeight="1" x14ac:dyDescent="0.25">
      <c r="A35" s="45">
        <v>33</v>
      </c>
      <c r="B35" s="45" t="s">
        <v>98</v>
      </c>
      <c r="C35" s="45" t="s">
        <v>99</v>
      </c>
      <c r="D35" s="45" t="s">
        <v>100</v>
      </c>
      <c r="E35" s="45" t="s">
        <v>23</v>
      </c>
      <c r="F35" s="7">
        <v>11</v>
      </c>
      <c r="G35" s="10">
        <v>880</v>
      </c>
      <c r="H35" s="10">
        <v>9680</v>
      </c>
      <c r="I35" s="10"/>
      <c r="J35" s="10"/>
      <c r="K35" s="7"/>
    </row>
    <row r="36" spans="1:11" ht="84.95" customHeight="1" x14ac:dyDescent="0.25">
      <c r="A36" s="45">
        <v>34</v>
      </c>
      <c r="B36" s="45" t="s">
        <v>101</v>
      </c>
      <c r="C36" s="45" t="s">
        <v>102</v>
      </c>
      <c r="D36" s="45" t="s">
        <v>103</v>
      </c>
      <c r="E36" s="45" t="s">
        <v>23</v>
      </c>
      <c r="F36" s="7">
        <v>11</v>
      </c>
      <c r="G36" s="10">
        <v>1088</v>
      </c>
      <c r="H36" s="10">
        <v>11968</v>
      </c>
      <c r="I36" s="10"/>
      <c r="J36" s="10"/>
      <c r="K36" s="7"/>
    </row>
    <row r="37" spans="1:11" ht="53.05" customHeight="1" x14ac:dyDescent="0.25">
      <c r="A37" s="45">
        <v>35</v>
      </c>
      <c r="B37" s="45" t="s">
        <v>104</v>
      </c>
      <c r="C37" s="45" t="s">
        <v>102</v>
      </c>
      <c r="D37" s="45" t="s">
        <v>105</v>
      </c>
      <c r="E37" s="45" t="s">
        <v>23</v>
      </c>
      <c r="F37" s="7">
        <v>11</v>
      </c>
      <c r="G37" s="10">
        <v>1200</v>
      </c>
      <c r="H37" s="10">
        <v>13200</v>
      </c>
      <c r="I37" s="10"/>
      <c r="J37" s="10"/>
      <c r="K37" s="7"/>
    </row>
    <row r="38" spans="1:11" ht="48.95" customHeight="1" x14ac:dyDescent="0.25">
      <c r="A38" s="45">
        <v>36</v>
      </c>
      <c r="B38" s="7" t="s">
        <v>106</v>
      </c>
      <c r="C38" s="7" t="s">
        <v>107</v>
      </c>
      <c r="D38" s="7" t="s">
        <v>108</v>
      </c>
      <c r="E38" s="35" t="s">
        <v>23</v>
      </c>
      <c r="F38" s="7">
        <v>11</v>
      </c>
      <c r="G38" s="10">
        <v>880</v>
      </c>
      <c r="H38" s="10">
        <v>9680</v>
      </c>
      <c r="I38" s="10"/>
      <c r="J38" s="10"/>
      <c r="K38" s="7"/>
    </row>
    <row r="39" spans="1:11" ht="36" customHeight="1" x14ac:dyDescent="0.25">
      <c r="A39" s="45">
        <v>37</v>
      </c>
      <c r="B39" s="45" t="s">
        <v>109</v>
      </c>
      <c r="C39" s="45" t="s">
        <v>110</v>
      </c>
      <c r="D39" s="45" t="s">
        <v>111</v>
      </c>
      <c r="E39" s="45" t="s">
        <v>23</v>
      </c>
      <c r="F39" s="7">
        <v>11</v>
      </c>
      <c r="G39" s="10">
        <v>640</v>
      </c>
      <c r="H39" s="10">
        <v>7040</v>
      </c>
      <c r="I39" s="10"/>
      <c r="J39" s="10"/>
      <c r="K39" s="7"/>
    </row>
    <row r="40" spans="1:11" ht="33.049999999999997" customHeight="1" x14ac:dyDescent="0.25">
      <c r="A40" s="45">
        <v>38</v>
      </c>
      <c r="B40" s="45" t="s">
        <v>112</v>
      </c>
      <c r="C40" s="45" t="s">
        <v>113</v>
      </c>
      <c r="D40" s="45" t="s">
        <v>114</v>
      </c>
      <c r="E40" s="45" t="s">
        <v>23</v>
      </c>
      <c r="F40" s="7">
        <v>11</v>
      </c>
      <c r="G40" s="10">
        <v>480</v>
      </c>
      <c r="H40" s="10">
        <v>5280</v>
      </c>
      <c r="I40" s="10"/>
      <c r="J40" s="10"/>
      <c r="K40" s="7"/>
    </row>
    <row r="41" spans="1:11" ht="59.1" customHeight="1" x14ac:dyDescent="0.25">
      <c r="A41" s="45">
        <v>39</v>
      </c>
      <c r="B41" s="45" t="s">
        <v>115</v>
      </c>
      <c r="C41" s="45" t="s">
        <v>116</v>
      </c>
      <c r="D41" s="45" t="s">
        <v>117</v>
      </c>
      <c r="E41" s="45" t="s">
        <v>23</v>
      </c>
      <c r="F41" s="7">
        <v>3</v>
      </c>
      <c r="G41" s="10">
        <v>640</v>
      </c>
      <c r="H41" s="10">
        <v>1920</v>
      </c>
      <c r="I41" s="10"/>
      <c r="J41" s="10"/>
      <c r="K41" s="7"/>
    </row>
    <row r="42" spans="1:11" ht="48.95" customHeight="1" x14ac:dyDescent="0.25">
      <c r="A42" s="45">
        <v>40</v>
      </c>
      <c r="B42" s="45" t="s">
        <v>115</v>
      </c>
      <c r="C42" s="45" t="s">
        <v>118</v>
      </c>
      <c r="D42" s="45" t="s">
        <v>117</v>
      </c>
      <c r="E42" s="45" t="s">
        <v>23</v>
      </c>
      <c r="F42" s="7">
        <v>3</v>
      </c>
      <c r="G42" s="10">
        <v>1440</v>
      </c>
      <c r="H42" s="10">
        <v>4320</v>
      </c>
      <c r="I42" s="10"/>
      <c r="J42" s="10"/>
      <c r="K42" s="7"/>
    </row>
    <row r="43" spans="1:11" ht="43.05" customHeight="1" x14ac:dyDescent="0.25">
      <c r="A43" s="45">
        <v>11</v>
      </c>
      <c r="B43" s="7" t="s">
        <v>119</v>
      </c>
      <c r="C43" s="7" t="s">
        <v>120</v>
      </c>
      <c r="D43" s="7" t="s">
        <v>121</v>
      </c>
      <c r="E43" s="35" t="s">
        <v>23</v>
      </c>
      <c r="F43" s="7">
        <v>6</v>
      </c>
      <c r="G43" s="10">
        <v>640</v>
      </c>
      <c r="H43" s="10">
        <v>3840</v>
      </c>
      <c r="I43" s="10"/>
      <c r="J43" s="10"/>
      <c r="K43" s="7"/>
    </row>
    <row r="44" spans="1:11" ht="74.95" customHeight="1" x14ac:dyDescent="0.25">
      <c r="A44" s="45">
        <v>42</v>
      </c>
      <c r="B44" s="7" t="s">
        <v>122</v>
      </c>
      <c r="C44" s="7" t="s">
        <v>123</v>
      </c>
      <c r="D44" s="7" t="s">
        <v>124</v>
      </c>
      <c r="E44" s="7" t="s">
        <v>23</v>
      </c>
      <c r="F44" s="7">
        <v>8</v>
      </c>
      <c r="G44" s="10">
        <v>960</v>
      </c>
      <c r="H44" s="10">
        <v>7680</v>
      </c>
      <c r="I44" s="10"/>
      <c r="J44" s="10"/>
      <c r="K44" s="7"/>
    </row>
    <row r="45" spans="1:11" ht="81" customHeight="1" x14ac:dyDescent="0.25">
      <c r="A45" s="45">
        <v>43</v>
      </c>
      <c r="B45" s="7" t="s">
        <v>125</v>
      </c>
      <c r="C45" s="7" t="s">
        <v>126</v>
      </c>
      <c r="D45" s="7" t="s">
        <v>127</v>
      </c>
      <c r="E45" s="7" t="s">
        <v>23</v>
      </c>
      <c r="F45" s="7">
        <v>8</v>
      </c>
      <c r="G45" s="10">
        <v>960</v>
      </c>
      <c r="H45" s="10">
        <v>7680</v>
      </c>
      <c r="I45" s="10"/>
      <c r="J45" s="10"/>
      <c r="K45" s="7"/>
    </row>
    <row r="46" spans="1:11" ht="70.05" customHeight="1" x14ac:dyDescent="0.25">
      <c r="A46" s="45">
        <v>44</v>
      </c>
      <c r="B46" s="7" t="s">
        <v>128</v>
      </c>
      <c r="C46" s="7" t="s">
        <v>129</v>
      </c>
      <c r="D46" s="7" t="s">
        <v>130</v>
      </c>
      <c r="E46" s="7" t="s">
        <v>23</v>
      </c>
      <c r="F46" s="7">
        <v>6</v>
      </c>
      <c r="G46" s="10">
        <v>1240</v>
      </c>
      <c r="H46" s="10">
        <v>7440</v>
      </c>
      <c r="I46" s="10"/>
      <c r="J46" s="10"/>
      <c r="K46" s="7"/>
    </row>
    <row r="47" spans="1:11" ht="120.95" customHeight="1" x14ac:dyDescent="0.25">
      <c r="A47" s="45">
        <v>45</v>
      </c>
      <c r="B47" s="7" t="s">
        <v>131</v>
      </c>
      <c r="C47" s="7" t="s">
        <v>132</v>
      </c>
      <c r="D47" s="45" t="s">
        <v>133</v>
      </c>
      <c r="E47" s="7" t="s">
        <v>23</v>
      </c>
      <c r="F47" s="7">
        <v>12</v>
      </c>
      <c r="G47" s="10">
        <v>920</v>
      </c>
      <c r="H47" s="10">
        <v>11040</v>
      </c>
      <c r="I47" s="10"/>
      <c r="J47" s="10"/>
      <c r="K47" s="7"/>
    </row>
    <row r="48" spans="1:11" ht="141.05000000000001" customHeight="1" x14ac:dyDescent="0.25">
      <c r="A48" s="45">
        <v>46</v>
      </c>
      <c r="B48" s="45" t="s">
        <v>134</v>
      </c>
      <c r="C48" s="45" t="s">
        <v>135</v>
      </c>
      <c r="D48" s="45" t="s">
        <v>136</v>
      </c>
      <c r="E48" s="45" t="s">
        <v>23</v>
      </c>
      <c r="F48" s="7">
        <v>6</v>
      </c>
      <c r="G48" s="10">
        <v>825</v>
      </c>
      <c r="H48" s="10">
        <v>4950</v>
      </c>
      <c r="I48" s="10"/>
      <c r="J48" s="10"/>
      <c r="K48" s="7"/>
    </row>
    <row r="49" spans="1:11" ht="150.05000000000001" customHeight="1" x14ac:dyDescent="0.25">
      <c r="A49" s="45">
        <v>47</v>
      </c>
      <c r="B49" s="45" t="s">
        <v>137</v>
      </c>
      <c r="C49" s="45" t="s">
        <v>138</v>
      </c>
      <c r="D49" s="45" t="s">
        <v>139</v>
      </c>
      <c r="E49" s="45" t="s">
        <v>23</v>
      </c>
      <c r="F49" s="7">
        <v>12</v>
      </c>
      <c r="G49" s="10">
        <v>480</v>
      </c>
      <c r="H49" s="10">
        <v>5760</v>
      </c>
      <c r="I49" s="10"/>
      <c r="J49" s="10"/>
      <c r="K49" s="7"/>
    </row>
    <row r="50" spans="1:11" ht="127" customHeight="1" x14ac:dyDescent="0.25">
      <c r="A50" s="45">
        <v>48</v>
      </c>
      <c r="B50" s="45" t="s">
        <v>140</v>
      </c>
      <c r="C50" s="45" t="s">
        <v>141</v>
      </c>
      <c r="D50" s="45" t="s">
        <v>142</v>
      </c>
      <c r="E50" s="45" t="s">
        <v>23</v>
      </c>
      <c r="F50" s="7">
        <v>4</v>
      </c>
      <c r="G50" s="10">
        <v>1080</v>
      </c>
      <c r="H50" s="10">
        <v>4320</v>
      </c>
      <c r="I50" s="10"/>
      <c r="J50" s="10"/>
      <c r="K50" s="7"/>
    </row>
    <row r="51" spans="1:11" ht="119.95" customHeight="1" x14ac:dyDescent="0.25">
      <c r="A51" s="45">
        <v>49</v>
      </c>
      <c r="B51" s="7" t="s">
        <v>143</v>
      </c>
      <c r="C51" s="7" t="s">
        <v>141</v>
      </c>
      <c r="D51" s="45" t="s">
        <v>144</v>
      </c>
      <c r="E51" s="45" t="s">
        <v>23</v>
      </c>
      <c r="F51" s="7">
        <v>4</v>
      </c>
      <c r="G51" s="10">
        <v>1080</v>
      </c>
      <c r="H51" s="10">
        <v>4320</v>
      </c>
      <c r="I51" s="10"/>
      <c r="J51" s="10"/>
      <c r="K51" s="7"/>
    </row>
    <row r="52" spans="1:11" ht="42.05" customHeight="1" x14ac:dyDescent="0.25">
      <c r="A52" s="45">
        <v>50</v>
      </c>
      <c r="B52" s="7" t="s">
        <v>145</v>
      </c>
      <c r="C52" s="7" t="s">
        <v>146</v>
      </c>
      <c r="D52" s="45" t="s">
        <v>147</v>
      </c>
      <c r="E52" s="45" t="s">
        <v>23</v>
      </c>
      <c r="F52" s="7">
        <v>2</v>
      </c>
      <c r="G52" s="10">
        <v>3200</v>
      </c>
      <c r="H52" s="10">
        <v>6400</v>
      </c>
      <c r="I52" s="10"/>
      <c r="J52" s="10"/>
      <c r="K52" s="7"/>
    </row>
    <row r="53" spans="1:11" s="41" customFormat="1" ht="111.95" customHeight="1" x14ac:dyDescent="0.25">
      <c r="A53" s="45">
        <v>51</v>
      </c>
      <c r="B53" s="7" t="s">
        <v>148</v>
      </c>
      <c r="C53" s="7" t="s">
        <v>149</v>
      </c>
      <c r="D53" s="45" t="s">
        <v>150</v>
      </c>
      <c r="E53" s="45" t="s">
        <v>23</v>
      </c>
      <c r="F53" s="7">
        <v>11</v>
      </c>
      <c r="G53" s="10">
        <v>1050</v>
      </c>
      <c r="H53" s="10">
        <v>11550</v>
      </c>
      <c r="I53" s="10"/>
      <c r="J53" s="10"/>
      <c r="K53" s="49"/>
    </row>
    <row r="54" spans="1:11" s="41" customFormat="1" ht="100" customHeight="1" x14ac:dyDescent="0.25">
      <c r="A54" s="45">
        <v>52</v>
      </c>
      <c r="B54" s="7" t="s">
        <v>151</v>
      </c>
      <c r="C54" s="7" t="s">
        <v>152</v>
      </c>
      <c r="D54" s="45" t="s">
        <v>153</v>
      </c>
      <c r="E54" s="45" t="s">
        <v>23</v>
      </c>
      <c r="F54" s="7">
        <v>11</v>
      </c>
      <c r="G54" s="10">
        <v>1000</v>
      </c>
      <c r="H54" s="10">
        <v>11000</v>
      </c>
      <c r="I54" s="10"/>
      <c r="J54" s="10"/>
      <c r="K54" s="7"/>
    </row>
    <row r="55" spans="1:11" s="41" customFormat="1" ht="100" customHeight="1" x14ac:dyDescent="0.25">
      <c r="A55" s="45">
        <v>53</v>
      </c>
      <c r="B55" s="7" t="s">
        <v>154</v>
      </c>
      <c r="C55" s="7" t="s">
        <v>155</v>
      </c>
      <c r="D55" s="45" t="s">
        <v>156</v>
      </c>
      <c r="E55" s="45" t="s">
        <v>23</v>
      </c>
      <c r="F55" s="7">
        <v>11</v>
      </c>
      <c r="G55" s="10">
        <v>640</v>
      </c>
      <c r="H55" s="10">
        <v>7040</v>
      </c>
      <c r="I55" s="10"/>
      <c r="J55" s="10"/>
      <c r="K55" s="49"/>
    </row>
    <row r="56" spans="1:11" s="41" customFormat="1" ht="100" customHeight="1" x14ac:dyDescent="0.25">
      <c r="A56" s="45">
        <v>54</v>
      </c>
      <c r="B56" s="7" t="s">
        <v>157</v>
      </c>
      <c r="C56" s="7" t="s">
        <v>158</v>
      </c>
      <c r="D56" s="45" t="s">
        <v>156</v>
      </c>
      <c r="E56" s="45" t="s">
        <v>23</v>
      </c>
      <c r="F56" s="7">
        <v>11</v>
      </c>
      <c r="G56" s="10">
        <v>1816</v>
      </c>
      <c r="H56" s="10">
        <v>19976</v>
      </c>
      <c r="I56" s="10"/>
      <c r="J56" s="10"/>
      <c r="K56" s="49"/>
    </row>
    <row r="57" spans="1:11" s="41" customFormat="1" ht="100" customHeight="1" x14ac:dyDescent="0.25">
      <c r="A57" s="45">
        <v>55</v>
      </c>
      <c r="B57" s="7" t="s">
        <v>159</v>
      </c>
      <c r="C57" s="7" t="s">
        <v>160</v>
      </c>
      <c r="D57" s="45" t="s">
        <v>156</v>
      </c>
      <c r="E57" s="45" t="s">
        <v>23</v>
      </c>
      <c r="F57" s="7">
        <v>11</v>
      </c>
      <c r="G57" s="10">
        <v>920</v>
      </c>
      <c r="H57" s="10">
        <v>10120</v>
      </c>
      <c r="I57" s="10"/>
      <c r="J57" s="10"/>
      <c r="K57" s="49"/>
    </row>
    <row r="58" spans="1:11" s="41" customFormat="1" ht="100" customHeight="1" x14ac:dyDescent="0.25">
      <c r="A58" s="45">
        <v>56</v>
      </c>
      <c r="B58" s="7" t="s">
        <v>161</v>
      </c>
      <c r="C58" s="7" t="s">
        <v>162</v>
      </c>
      <c r="D58" s="45" t="s">
        <v>163</v>
      </c>
      <c r="E58" s="45" t="s">
        <v>23</v>
      </c>
      <c r="F58" s="7">
        <v>20</v>
      </c>
      <c r="G58" s="10">
        <v>824</v>
      </c>
      <c r="H58" s="10">
        <v>16480</v>
      </c>
      <c r="I58" s="10"/>
      <c r="J58" s="10"/>
      <c r="K58" s="49"/>
    </row>
    <row r="59" spans="1:11" s="41" customFormat="1" ht="99" customHeight="1" x14ac:dyDescent="0.25">
      <c r="A59" s="45">
        <v>57</v>
      </c>
      <c r="B59" s="7" t="s">
        <v>164</v>
      </c>
      <c r="C59" s="7" t="s">
        <v>165</v>
      </c>
      <c r="D59" s="45" t="s">
        <v>163</v>
      </c>
      <c r="E59" s="45" t="s">
        <v>23</v>
      </c>
      <c r="F59" s="7">
        <v>22</v>
      </c>
      <c r="G59" s="10">
        <v>1248</v>
      </c>
      <c r="H59" s="10">
        <v>27456</v>
      </c>
      <c r="I59" s="10"/>
      <c r="J59" s="10"/>
      <c r="K59" s="49"/>
    </row>
    <row r="60" spans="1:11" s="42" customFormat="1" ht="114.05" customHeight="1" x14ac:dyDescent="0.25">
      <c r="A60" s="45">
        <v>58</v>
      </c>
      <c r="B60" s="7" t="s">
        <v>166</v>
      </c>
      <c r="C60" s="7" t="s">
        <v>165</v>
      </c>
      <c r="D60" s="45" t="s">
        <v>163</v>
      </c>
      <c r="E60" s="45" t="s">
        <v>23</v>
      </c>
      <c r="F60" s="7">
        <v>11</v>
      </c>
      <c r="G60" s="10">
        <v>1672</v>
      </c>
      <c r="H60" s="10">
        <v>18392</v>
      </c>
      <c r="I60" s="10"/>
      <c r="J60" s="10"/>
      <c r="K60" s="49"/>
    </row>
    <row r="61" spans="1:11" s="42" customFormat="1" ht="105.05" customHeight="1" x14ac:dyDescent="0.25">
      <c r="A61" s="45">
        <v>59</v>
      </c>
      <c r="B61" s="7" t="s">
        <v>167</v>
      </c>
      <c r="C61" s="7" t="s">
        <v>165</v>
      </c>
      <c r="D61" s="45" t="s">
        <v>163</v>
      </c>
      <c r="E61" s="45" t="s">
        <v>23</v>
      </c>
      <c r="F61" s="7">
        <v>5</v>
      </c>
      <c r="G61" s="10">
        <v>2096</v>
      </c>
      <c r="H61" s="10">
        <v>10480</v>
      </c>
      <c r="I61" s="10"/>
      <c r="J61" s="10"/>
      <c r="K61" s="49"/>
    </row>
    <row r="62" spans="1:11" s="42" customFormat="1" ht="108" customHeight="1" x14ac:dyDescent="0.25">
      <c r="A62" s="45">
        <v>60</v>
      </c>
      <c r="B62" s="7" t="s">
        <v>168</v>
      </c>
      <c r="C62" s="7" t="s">
        <v>165</v>
      </c>
      <c r="D62" s="45" t="s">
        <v>163</v>
      </c>
      <c r="E62" s="45" t="s">
        <v>23</v>
      </c>
      <c r="F62" s="7">
        <v>5</v>
      </c>
      <c r="G62" s="10">
        <v>2520</v>
      </c>
      <c r="H62" s="10">
        <v>12600</v>
      </c>
      <c r="I62" s="10"/>
      <c r="J62" s="10"/>
      <c r="K62" s="49"/>
    </row>
    <row r="63" spans="1:11" ht="47" customHeight="1" x14ac:dyDescent="0.25">
      <c r="A63" s="45">
        <v>61</v>
      </c>
      <c r="B63" s="45" t="s">
        <v>169</v>
      </c>
      <c r="C63" s="45" t="s">
        <v>170</v>
      </c>
      <c r="D63" s="45" t="s">
        <v>171</v>
      </c>
      <c r="E63" s="45" t="s">
        <v>23</v>
      </c>
      <c r="F63" s="7">
        <v>8</v>
      </c>
      <c r="G63" s="10">
        <v>1120</v>
      </c>
      <c r="H63" s="10">
        <v>8960</v>
      </c>
      <c r="I63" s="10"/>
      <c r="J63" s="10"/>
      <c r="K63" s="7"/>
    </row>
    <row r="64" spans="1:11" ht="72" customHeight="1" x14ac:dyDescent="0.25">
      <c r="A64" s="45">
        <v>62</v>
      </c>
      <c r="B64" s="45" t="s">
        <v>172</v>
      </c>
      <c r="C64" s="45" t="s">
        <v>170</v>
      </c>
      <c r="D64" s="45" t="s">
        <v>173</v>
      </c>
      <c r="E64" s="45" t="s">
        <v>23</v>
      </c>
      <c r="F64" s="7">
        <v>8</v>
      </c>
      <c r="G64" s="10">
        <v>1120</v>
      </c>
      <c r="H64" s="10">
        <v>8960</v>
      </c>
      <c r="I64" s="10"/>
      <c r="J64" s="10"/>
      <c r="K64" s="7"/>
    </row>
    <row r="65" spans="1:11" s="43" customFormat="1" ht="74.95" customHeight="1" x14ac:dyDescent="0.25">
      <c r="A65" s="45">
        <v>63</v>
      </c>
      <c r="B65" s="45" t="s">
        <v>174</v>
      </c>
      <c r="C65" s="45" t="s">
        <v>175</v>
      </c>
      <c r="D65" s="45" t="s">
        <v>176</v>
      </c>
      <c r="E65" s="45" t="s">
        <v>23</v>
      </c>
      <c r="F65" s="7">
        <v>11</v>
      </c>
      <c r="G65" s="10">
        <v>160</v>
      </c>
      <c r="H65" s="10">
        <v>1760</v>
      </c>
      <c r="I65" s="10"/>
      <c r="J65" s="10"/>
      <c r="K65" s="7"/>
    </row>
    <row r="66" spans="1:11" s="43" customFormat="1" ht="74.95" customHeight="1" x14ac:dyDescent="0.25">
      <c r="A66" s="45">
        <v>64</v>
      </c>
      <c r="B66" s="45" t="s">
        <v>174</v>
      </c>
      <c r="C66" s="45" t="s">
        <v>177</v>
      </c>
      <c r="D66" s="45" t="s">
        <v>176</v>
      </c>
      <c r="E66" s="45" t="s">
        <v>23</v>
      </c>
      <c r="F66" s="7">
        <v>11</v>
      </c>
      <c r="G66" s="10">
        <v>160</v>
      </c>
      <c r="H66" s="10">
        <v>1760</v>
      </c>
      <c r="I66" s="10"/>
      <c r="J66" s="10"/>
      <c r="K66" s="7"/>
    </row>
    <row r="67" spans="1:11" s="43" customFormat="1" ht="52.05" customHeight="1" x14ac:dyDescent="0.25">
      <c r="A67" s="45">
        <v>65</v>
      </c>
      <c r="B67" s="45" t="s">
        <v>178</v>
      </c>
      <c r="C67" s="45" t="s">
        <v>179</v>
      </c>
      <c r="D67" s="45" t="s">
        <v>180</v>
      </c>
      <c r="E67" s="45" t="s">
        <v>23</v>
      </c>
      <c r="F67" s="7">
        <v>3</v>
      </c>
      <c r="G67" s="10">
        <v>800</v>
      </c>
      <c r="H67" s="10">
        <v>2400</v>
      </c>
      <c r="I67" s="10"/>
      <c r="J67" s="10"/>
      <c r="K67" s="7"/>
    </row>
    <row r="68" spans="1:11" s="43" customFormat="1" ht="53.05" customHeight="1" x14ac:dyDescent="0.25">
      <c r="A68" s="45">
        <v>66</v>
      </c>
      <c r="B68" s="45" t="s">
        <v>178</v>
      </c>
      <c r="C68" s="45" t="s">
        <v>181</v>
      </c>
      <c r="D68" s="45" t="s">
        <v>180</v>
      </c>
      <c r="E68" s="45" t="s">
        <v>23</v>
      </c>
      <c r="F68" s="7">
        <v>3</v>
      </c>
      <c r="G68" s="10">
        <v>1440</v>
      </c>
      <c r="H68" s="10">
        <v>4320</v>
      </c>
      <c r="I68" s="10"/>
      <c r="J68" s="10"/>
      <c r="K68" s="7"/>
    </row>
    <row r="69" spans="1:11" s="43" customFormat="1" ht="56.95" customHeight="1" x14ac:dyDescent="0.25">
      <c r="A69" s="45">
        <v>67</v>
      </c>
      <c r="B69" s="45" t="s">
        <v>178</v>
      </c>
      <c r="C69" s="45" t="s">
        <v>182</v>
      </c>
      <c r="D69" s="45" t="s">
        <v>180</v>
      </c>
      <c r="E69" s="45" t="s">
        <v>23</v>
      </c>
      <c r="F69" s="7">
        <v>1</v>
      </c>
      <c r="G69" s="10">
        <v>960</v>
      </c>
      <c r="H69" s="10">
        <v>960</v>
      </c>
      <c r="I69" s="10"/>
      <c r="J69" s="10"/>
      <c r="K69" s="7"/>
    </row>
    <row r="70" spans="1:11" s="43" customFormat="1" ht="48.95" customHeight="1" x14ac:dyDescent="0.25">
      <c r="A70" s="45">
        <v>68</v>
      </c>
      <c r="B70" s="45" t="s">
        <v>183</v>
      </c>
      <c r="C70" s="45" t="s">
        <v>184</v>
      </c>
      <c r="D70" s="45" t="s">
        <v>147</v>
      </c>
      <c r="E70" s="45" t="s">
        <v>23</v>
      </c>
      <c r="F70" s="7">
        <v>3</v>
      </c>
      <c r="G70" s="10">
        <v>2320</v>
      </c>
      <c r="H70" s="10">
        <v>6960</v>
      </c>
      <c r="I70" s="10"/>
      <c r="J70" s="10"/>
      <c r="K70" s="7"/>
    </row>
    <row r="71" spans="1:11" s="43" customFormat="1" ht="53.05" customHeight="1" x14ac:dyDescent="0.25">
      <c r="A71" s="45">
        <v>69</v>
      </c>
      <c r="B71" s="45" t="s">
        <v>185</v>
      </c>
      <c r="C71" s="45" t="s">
        <v>186</v>
      </c>
      <c r="D71" s="45" t="s">
        <v>147</v>
      </c>
      <c r="E71" s="45" t="s">
        <v>23</v>
      </c>
      <c r="F71" s="7">
        <v>3</v>
      </c>
      <c r="G71" s="10">
        <v>3360</v>
      </c>
      <c r="H71" s="10">
        <v>10080</v>
      </c>
      <c r="I71" s="10"/>
      <c r="J71" s="10"/>
      <c r="K71" s="7"/>
    </row>
    <row r="72" spans="1:11" s="43" customFormat="1" ht="27" customHeight="1" x14ac:dyDescent="0.25">
      <c r="A72" s="45">
        <v>70</v>
      </c>
      <c r="B72" s="45" t="s">
        <v>187</v>
      </c>
      <c r="C72" s="45" t="s">
        <v>188</v>
      </c>
      <c r="D72" s="45" t="s">
        <v>189</v>
      </c>
      <c r="E72" s="45" t="s">
        <v>23</v>
      </c>
      <c r="F72" s="7">
        <v>3</v>
      </c>
      <c r="G72" s="10">
        <v>416</v>
      </c>
      <c r="H72" s="10">
        <v>1248</v>
      </c>
      <c r="I72" s="10"/>
      <c r="J72" s="10"/>
      <c r="K72" s="7"/>
    </row>
    <row r="73" spans="1:11" s="44" customFormat="1" ht="92.95" customHeight="1" x14ac:dyDescent="0.25">
      <c r="A73" s="45">
        <v>71</v>
      </c>
      <c r="B73" s="45" t="s">
        <v>190</v>
      </c>
      <c r="C73" s="45" t="s">
        <v>191</v>
      </c>
      <c r="D73" s="45" t="s">
        <v>147</v>
      </c>
      <c r="E73" s="45" t="s">
        <v>23</v>
      </c>
      <c r="F73" s="7">
        <v>11</v>
      </c>
      <c r="G73" s="10">
        <v>1080</v>
      </c>
      <c r="H73" s="10">
        <v>11880</v>
      </c>
      <c r="I73" s="10"/>
      <c r="J73" s="10"/>
      <c r="K73" s="7"/>
    </row>
    <row r="74" spans="1:11" s="44" customFormat="1" ht="56" customHeight="1" x14ac:dyDescent="0.25">
      <c r="A74" s="45">
        <v>72</v>
      </c>
      <c r="B74" s="45" t="s">
        <v>192</v>
      </c>
      <c r="C74" s="45" t="s">
        <v>193</v>
      </c>
      <c r="D74" s="45" t="s">
        <v>194</v>
      </c>
      <c r="E74" s="45" t="s">
        <v>195</v>
      </c>
      <c r="F74" s="7">
        <v>7</v>
      </c>
      <c r="G74" s="10">
        <v>2600</v>
      </c>
      <c r="H74" s="10">
        <v>18200</v>
      </c>
      <c r="I74" s="10"/>
      <c r="J74" s="10"/>
      <c r="K74" s="7"/>
    </row>
    <row r="75" spans="1:11" s="44" customFormat="1" ht="47.95" customHeight="1" x14ac:dyDescent="0.25">
      <c r="A75" s="45">
        <v>73</v>
      </c>
      <c r="B75" s="45" t="s">
        <v>196</v>
      </c>
      <c r="C75" s="45" t="s">
        <v>197</v>
      </c>
      <c r="D75" s="45" t="s">
        <v>198</v>
      </c>
      <c r="E75" s="45" t="s">
        <v>23</v>
      </c>
      <c r="F75" s="7">
        <v>7</v>
      </c>
      <c r="G75" s="10">
        <v>2200</v>
      </c>
      <c r="H75" s="10">
        <v>15400</v>
      </c>
      <c r="I75" s="10"/>
      <c r="J75" s="10"/>
      <c r="K75" s="7"/>
    </row>
    <row r="76" spans="1:11" s="44" customFormat="1" ht="56.95" customHeight="1" x14ac:dyDescent="0.25">
      <c r="A76" s="45">
        <v>74</v>
      </c>
      <c r="B76" s="50" t="s">
        <v>199</v>
      </c>
      <c r="C76" s="45" t="s">
        <v>200</v>
      </c>
      <c r="D76" s="51" t="s">
        <v>201</v>
      </c>
      <c r="E76" s="45" t="s">
        <v>23</v>
      </c>
      <c r="F76" s="7">
        <v>1</v>
      </c>
      <c r="G76" s="10">
        <v>1360</v>
      </c>
      <c r="H76" s="10">
        <v>1360</v>
      </c>
      <c r="I76" s="10"/>
      <c r="J76" s="10"/>
      <c r="K76" s="7"/>
    </row>
    <row r="77" spans="1:11" s="44" customFormat="1" ht="72" x14ac:dyDescent="0.25">
      <c r="A77" s="45">
        <v>75</v>
      </c>
      <c r="B77" s="45" t="s">
        <v>202</v>
      </c>
      <c r="C77" s="45" t="s">
        <v>203</v>
      </c>
      <c r="D77" s="45" t="s">
        <v>204</v>
      </c>
      <c r="E77" s="45" t="s">
        <v>23</v>
      </c>
      <c r="F77" s="7">
        <v>1</v>
      </c>
      <c r="G77" s="10">
        <v>2000</v>
      </c>
      <c r="H77" s="10">
        <v>2000</v>
      </c>
      <c r="I77" s="10"/>
      <c r="J77" s="10"/>
      <c r="K77" s="7"/>
    </row>
    <row r="78" spans="1:11" s="44" customFormat="1" ht="54" customHeight="1" x14ac:dyDescent="0.25">
      <c r="A78" s="45">
        <v>76</v>
      </c>
      <c r="B78" s="45" t="s">
        <v>205</v>
      </c>
      <c r="C78" s="45" t="s">
        <v>206</v>
      </c>
      <c r="D78" s="45" t="s">
        <v>204</v>
      </c>
      <c r="E78" s="45" t="s">
        <v>23</v>
      </c>
      <c r="F78" s="7">
        <v>1</v>
      </c>
      <c r="G78" s="10">
        <v>1120</v>
      </c>
      <c r="H78" s="10">
        <v>1120</v>
      </c>
      <c r="I78" s="10"/>
      <c r="J78" s="10"/>
      <c r="K78" s="7"/>
    </row>
    <row r="79" spans="1:11" s="44" customFormat="1" ht="55" customHeight="1" x14ac:dyDescent="0.25">
      <c r="A79" s="45">
        <v>77</v>
      </c>
      <c r="B79" s="50" t="s">
        <v>207</v>
      </c>
      <c r="C79" s="45" t="s">
        <v>208</v>
      </c>
      <c r="D79" s="51" t="s">
        <v>209</v>
      </c>
      <c r="E79" s="45" t="s">
        <v>23</v>
      </c>
      <c r="F79" s="7">
        <v>1</v>
      </c>
      <c r="G79" s="10">
        <v>120</v>
      </c>
      <c r="H79" s="10">
        <v>120</v>
      </c>
      <c r="I79" s="10"/>
      <c r="J79" s="10"/>
      <c r="K79" s="7"/>
    </row>
    <row r="80" spans="1:11" s="44" customFormat="1" ht="56.95" customHeight="1" x14ac:dyDescent="0.25">
      <c r="A80" s="45">
        <v>78</v>
      </c>
      <c r="B80" s="50" t="s">
        <v>210</v>
      </c>
      <c r="C80" s="45" t="s">
        <v>211</v>
      </c>
      <c r="D80" s="51" t="s">
        <v>156</v>
      </c>
      <c r="E80" s="45" t="s">
        <v>23</v>
      </c>
      <c r="F80" s="7">
        <v>3</v>
      </c>
      <c r="G80" s="10">
        <v>1040</v>
      </c>
      <c r="H80" s="10">
        <v>3120</v>
      </c>
      <c r="I80" s="10"/>
      <c r="J80" s="10"/>
      <c r="K80" s="7"/>
    </row>
    <row r="81" spans="1:12" s="44" customFormat="1" ht="48.95" customHeight="1" x14ac:dyDescent="0.25">
      <c r="A81" s="45">
        <v>79</v>
      </c>
      <c r="B81" s="50" t="s">
        <v>212</v>
      </c>
      <c r="C81" s="45" t="s">
        <v>213</v>
      </c>
      <c r="D81" s="51" t="s">
        <v>156</v>
      </c>
      <c r="E81" s="45" t="s">
        <v>23</v>
      </c>
      <c r="F81" s="7">
        <v>11</v>
      </c>
      <c r="G81" s="10">
        <v>800</v>
      </c>
      <c r="H81" s="10">
        <v>8800</v>
      </c>
      <c r="I81" s="10"/>
      <c r="J81" s="10"/>
      <c r="K81" s="7"/>
    </row>
    <row r="82" spans="1:12" s="44" customFormat="1" ht="110.95" customHeight="1" x14ac:dyDescent="0.25">
      <c r="A82" s="45">
        <v>80</v>
      </c>
      <c r="B82" s="45" t="s">
        <v>214</v>
      </c>
      <c r="C82" s="45" t="s">
        <v>215</v>
      </c>
      <c r="D82" s="51" t="s">
        <v>216</v>
      </c>
      <c r="E82" s="45" t="s">
        <v>23</v>
      </c>
      <c r="F82" s="7">
        <v>1</v>
      </c>
      <c r="G82" s="10">
        <v>2320</v>
      </c>
      <c r="H82" s="10">
        <v>2320</v>
      </c>
      <c r="I82" s="10"/>
      <c r="J82" s="10"/>
      <c r="K82" s="7"/>
    </row>
    <row r="83" spans="1:12" s="44" customFormat="1" ht="87.05" customHeight="1" x14ac:dyDescent="0.25">
      <c r="A83" s="45">
        <v>81</v>
      </c>
      <c r="B83" s="50" t="s">
        <v>217</v>
      </c>
      <c r="C83" s="45" t="s">
        <v>129</v>
      </c>
      <c r="D83" s="51" t="s">
        <v>130</v>
      </c>
      <c r="E83" s="45" t="s">
        <v>23</v>
      </c>
      <c r="F83" s="7">
        <v>1</v>
      </c>
      <c r="G83" s="10">
        <v>992</v>
      </c>
      <c r="H83" s="10">
        <v>992</v>
      </c>
      <c r="I83" s="10"/>
      <c r="J83" s="10"/>
      <c r="K83" s="7"/>
    </row>
    <row r="84" spans="1:12" s="44" customFormat="1" ht="47.95" customHeight="1" x14ac:dyDescent="0.25">
      <c r="A84" s="45">
        <v>82</v>
      </c>
      <c r="B84" s="50" t="s">
        <v>218</v>
      </c>
      <c r="C84" s="45" t="s">
        <v>219</v>
      </c>
      <c r="D84" s="51" t="s">
        <v>156</v>
      </c>
      <c r="E84" s="45" t="s">
        <v>23</v>
      </c>
      <c r="F84" s="7">
        <v>11</v>
      </c>
      <c r="G84" s="10">
        <v>1216</v>
      </c>
      <c r="H84" s="10">
        <v>13376</v>
      </c>
      <c r="I84" s="10"/>
      <c r="J84" s="10"/>
      <c r="K84" s="7"/>
    </row>
    <row r="85" spans="1:12" s="44" customFormat="1" ht="51.05" customHeight="1" x14ac:dyDescent="0.25">
      <c r="A85" s="45">
        <v>83</v>
      </c>
      <c r="B85" s="86" t="s">
        <v>220</v>
      </c>
      <c r="C85" s="45" t="s">
        <v>221</v>
      </c>
      <c r="D85" s="89" t="s">
        <v>222</v>
      </c>
      <c r="E85" s="45" t="s">
        <v>23</v>
      </c>
      <c r="F85" s="7">
        <v>3</v>
      </c>
      <c r="G85" s="10">
        <v>2000</v>
      </c>
      <c r="H85" s="10">
        <v>6000</v>
      </c>
      <c r="I85" s="10"/>
      <c r="J85" s="10"/>
      <c r="K85" s="7"/>
      <c r="L85" s="53"/>
    </row>
    <row r="86" spans="1:12" s="44" customFormat="1" ht="51.05" customHeight="1" x14ac:dyDescent="0.25">
      <c r="A86" s="45">
        <v>84</v>
      </c>
      <c r="B86" s="87"/>
      <c r="C86" s="45" t="s">
        <v>223</v>
      </c>
      <c r="D86" s="89"/>
      <c r="E86" s="45" t="s">
        <v>23</v>
      </c>
      <c r="F86" s="7">
        <v>3</v>
      </c>
      <c r="G86" s="10">
        <v>3920</v>
      </c>
      <c r="H86" s="10">
        <v>11760</v>
      </c>
      <c r="I86" s="10"/>
      <c r="J86" s="10"/>
      <c r="K86" s="7"/>
    </row>
    <row r="87" spans="1:12" s="44" customFormat="1" ht="64" customHeight="1" x14ac:dyDescent="0.25">
      <c r="A87" s="45">
        <v>85</v>
      </c>
      <c r="B87" s="88" t="s">
        <v>224</v>
      </c>
      <c r="C87" s="88" t="s">
        <v>225</v>
      </c>
      <c r="D87" s="88" t="s">
        <v>226</v>
      </c>
      <c r="E87" s="33" t="s">
        <v>23</v>
      </c>
      <c r="F87" s="7">
        <v>1</v>
      </c>
      <c r="G87" s="10">
        <v>4800</v>
      </c>
      <c r="H87" s="10">
        <v>4800</v>
      </c>
      <c r="I87" s="10"/>
      <c r="J87" s="10"/>
      <c r="K87" s="7"/>
    </row>
    <row r="88" spans="1:12" s="44" customFormat="1" ht="64" customHeight="1" x14ac:dyDescent="0.25">
      <c r="A88" s="45">
        <v>86</v>
      </c>
      <c r="B88" s="88"/>
      <c r="C88" s="88"/>
      <c r="D88" s="88"/>
      <c r="E88" s="33" t="s">
        <v>23</v>
      </c>
      <c r="F88" s="7">
        <v>5</v>
      </c>
      <c r="G88" s="10">
        <v>6000</v>
      </c>
      <c r="H88" s="10">
        <v>30000</v>
      </c>
      <c r="I88" s="10"/>
      <c r="J88" s="10"/>
      <c r="K88" s="7"/>
    </row>
    <row r="89" spans="1:12" s="44" customFormat="1" ht="64" customHeight="1" x14ac:dyDescent="0.25">
      <c r="A89" s="45">
        <v>87</v>
      </c>
      <c r="B89" s="88"/>
      <c r="C89" s="88"/>
      <c r="D89" s="88"/>
      <c r="E89" s="33" t="s">
        <v>23</v>
      </c>
      <c r="F89" s="7">
        <v>1</v>
      </c>
      <c r="G89" s="10">
        <v>9600</v>
      </c>
      <c r="H89" s="10">
        <v>9600</v>
      </c>
      <c r="I89" s="10"/>
      <c r="J89" s="10"/>
      <c r="K89" s="7"/>
    </row>
    <row r="90" spans="1:12" s="40" customFormat="1" ht="29.95" customHeight="1" x14ac:dyDescent="0.25">
      <c r="A90" s="79" t="s">
        <v>10</v>
      </c>
      <c r="B90" s="80"/>
      <c r="C90" s="80"/>
      <c r="D90" s="80"/>
      <c r="E90" s="80"/>
      <c r="F90" s="81"/>
      <c r="G90" s="11"/>
      <c r="H90" s="11">
        <f>SUM(H3:H89)</f>
        <v>777822</v>
      </c>
      <c r="I90" s="11"/>
      <c r="J90" s="11"/>
      <c r="K90" s="4"/>
    </row>
    <row r="91" spans="1:12" x14ac:dyDescent="0.25">
      <c r="E91" s="52"/>
    </row>
  </sheetData>
  <autoFilter ref="A2:L90"/>
  <mergeCells count="8">
    <mergeCell ref="A1:K1"/>
    <mergeCell ref="A90:F90"/>
    <mergeCell ref="B14:B17"/>
    <mergeCell ref="B85:B86"/>
    <mergeCell ref="B87:B89"/>
    <mergeCell ref="C87:C89"/>
    <mergeCell ref="D85:D86"/>
    <mergeCell ref="D87:D89"/>
  </mergeCells>
  <phoneticPr fontId="10" type="noConversion"/>
  <printOptions horizontalCentered="1"/>
  <pageMargins left="0.23611111111111099" right="0.23611111111111099" top="0.74791666666666701" bottom="0.74791666666666701" header="0.31458333333333299" footer="0.31458333333333299"/>
  <pageSetup paperSize="9" scale="80" orientation="portrait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"/>
  <sheetViews>
    <sheetView view="pageBreakPreview" zoomScaleNormal="100" workbookViewId="0">
      <pane ySplit="2" topLeftCell="A6" activePane="bottomLeft" state="frozen"/>
      <selection pane="bottomLeft" activeCell="H12" sqref="H12"/>
    </sheetView>
  </sheetViews>
  <sheetFormatPr defaultColWidth="9" defaultRowHeight="11.8" x14ac:dyDescent="0.25"/>
  <cols>
    <col min="1" max="1" width="4" style="19" customWidth="1"/>
    <col min="2" max="2" width="5.33203125" style="19" customWidth="1"/>
    <col min="3" max="3" width="7.6640625" style="31" customWidth="1"/>
    <col min="4" max="4" width="11.88671875" style="32" customWidth="1"/>
    <col min="5" max="5" width="6.21875" style="19" customWidth="1"/>
    <col min="6" max="6" width="7.6640625" style="19" customWidth="1"/>
    <col min="7" max="7" width="7.109375" style="19" customWidth="1"/>
    <col min="8" max="8" width="11.109375" style="19" customWidth="1"/>
    <col min="9" max="9" width="7.6640625" style="19" customWidth="1"/>
    <col min="10" max="10" width="8.44140625" style="19" customWidth="1"/>
    <col min="11" max="11" width="4.33203125" style="19" customWidth="1"/>
    <col min="12" max="16384" width="9" style="19"/>
  </cols>
  <sheetData>
    <row r="1" spans="1:11" ht="35.049999999999997" customHeight="1" x14ac:dyDescent="0.25">
      <c r="A1" s="90" t="s">
        <v>227</v>
      </c>
      <c r="B1" s="90"/>
      <c r="C1" s="91"/>
      <c r="D1" s="90"/>
      <c r="E1" s="90"/>
      <c r="F1" s="90"/>
      <c r="G1" s="90"/>
      <c r="H1" s="90"/>
      <c r="I1" s="90"/>
      <c r="J1" s="90"/>
      <c r="K1" s="90"/>
    </row>
    <row r="2" spans="1:11" s="29" customFormat="1" ht="51.05" customHeight="1" x14ac:dyDescent="0.25">
      <c r="A2" s="4" t="s">
        <v>1</v>
      </c>
      <c r="B2" s="4" t="s">
        <v>228</v>
      </c>
      <c r="C2" s="4" t="s">
        <v>2</v>
      </c>
      <c r="D2" s="4" t="s">
        <v>13</v>
      </c>
      <c r="E2" s="4" t="s">
        <v>14</v>
      </c>
      <c r="F2" s="4" t="s">
        <v>229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5</v>
      </c>
    </row>
    <row r="3" spans="1:11" ht="78.05" customHeight="1" x14ac:dyDescent="0.25">
      <c r="A3" s="7">
        <v>1</v>
      </c>
      <c r="B3" s="7" t="s">
        <v>230</v>
      </c>
      <c r="C3" s="33" t="s">
        <v>231</v>
      </c>
      <c r="D3" s="7" t="s">
        <v>232</v>
      </c>
      <c r="E3" s="7" t="s">
        <v>233</v>
      </c>
      <c r="F3" s="34">
        <v>50</v>
      </c>
      <c r="G3" s="13">
        <v>350</v>
      </c>
      <c r="H3" s="13">
        <v>17500</v>
      </c>
      <c r="I3" s="13"/>
      <c r="J3" s="13"/>
      <c r="K3" s="38"/>
    </row>
    <row r="4" spans="1:11" ht="69.05" customHeight="1" x14ac:dyDescent="0.25">
      <c r="A4" s="7">
        <v>2</v>
      </c>
      <c r="B4" s="7" t="s">
        <v>234</v>
      </c>
      <c r="C4" s="7" t="s">
        <v>231</v>
      </c>
      <c r="D4" s="7" t="s">
        <v>235</v>
      </c>
      <c r="E4" s="7" t="s">
        <v>233</v>
      </c>
      <c r="F4" s="34">
        <v>50</v>
      </c>
      <c r="G4" s="10">
        <v>400</v>
      </c>
      <c r="H4" s="10">
        <v>20000</v>
      </c>
      <c r="I4" s="10"/>
      <c r="J4" s="10"/>
      <c r="K4" s="38"/>
    </row>
    <row r="5" spans="1:11" s="29" customFormat="1" ht="83" customHeight="1" x14ac:dyDescent="0.25">
      <c r="A5" s="7">
        <v>3</v>
      </c>
      <c r="B5" s="7" t="s">
        <v>234</v>
      </c>
      <c r="C5" s="7" t="s">
        <v>236</v>
      </c>
      <c r="D5" s="7" t="s">
        <v>235</v>
      </c>
      <c r="E5" s="35" t="s">
        <v>233</v>
      </c>
      <c r="F5" s="34">
        <v>50</v>
      </c>
      <c r="G5" s="10">
        <v>240</v>
      </c>
      <c r="H5" s="10">
        <v>12000</v>
      </c>
      <c r="I5" s="10"/>
      <c r="J5" s="10"/>
      <c r="K5" s="39"/>
    </row>
    <row r="6" spans="1:11" s="29" customFormat="1" ht="217" customHeight="1" x14ac:dyDescent="0.25">
      <c r="A6" s="7">
        <v>4</v>
      </c>
      <c r="B6" s="94" t="s">
        <v>237</v>
      </c>
      <c r="C6" s="35" t="s">
        <v>238</v>
      </c>
      <c r="D6" s="7" t="s">
        <v>239</v>
      </c>
      <c r="E6" s="35" t="s">
        <v>233</v>
      </c>
      <c r="F6" s="34">
        <v>100</v>
      </c>
      <c r="G6" s="10">
        <v>120</v>
      </c>
      <c r="H6" s="10">
        <v>12000</v>
      </c>
      <c r="I6" s="10"/>
      <c r="J6" s="10"/>
      <c r="K6" s="39"/>
    </row>
    <row r="7" spans="1:11" s="30" customFormat="1" ht="46" customHeight="1" x14ac:dyDescent="0.25">
      <c r="A7" s="7">
        <v>5</v>
      </c>
      <c r="B7" s="95"/>
      <c r="C7" s="7" t="s">
        <v>240</v>
      </c>
      <c r="D7" s="7" t="s">
        <v>241</v>
      </c>
      <c r="E7" s="7" t="s">
        <v>233</v>
      </c>
      <c r="F7" s="34">
        <v>100</v>
      </c>
      <c r="G7" s="10">
        <v>40</v>
      </c>
      <c r="H7" s="10">
        <v>4000</v>
      </c>
      <c r="I7" s="10"/>
      <c r="J7" s="10"/>
      <c r="K7" s="38"/>
    </row>
    <row r="8" spans="1:11" s="30" customFormat="1" ht="46" customHeight="1" x14ac:dyDescent="0.25">
      <c r="A8" s="7">
        <v>6</v>
      </c>
      <c r="B8" s="96"/>
      <c r="C8" s="7" t="s">
        <v>242</v>
      </c>
      <c r="D8" s="7" t="s">
        <v>241</v>
      </c>
      <c r="E8" s="7" t="s">
        <v>233</v>
      </c>
      <c r="F8" s="34">
        <v>100</v>
      </c>
      <c r="G8" s="10">
        <v>96</v>
      </c>
      <c r="H8" s="10">
        <v>9600</v>
      </c>
      <c r="I8" s="10"/>
      <c r="J8" s="10"/>
      <c r="K8" s="38"/>
    </row>
    <row r="9" spans="1:11" s="29" customFormat="1" ht="39.950000000000003" customHeight="1" x14ac:dyDescent="0.25">
      <c r="A9" s="7">
        <v>7</v>
      </c>
      <c r="B9" s="82" t="s">
        <v>243</v>
      </c>
      <c r="C9" s="35" t="s">
        <v>238</v>
      </c>
      <c r="D9" s="7" t="s">
        <v>244</v>
      </c>
      <c r="E9" s="35" t="s">
        <v>233</v>
      </c>
      <c r="F9" s="34">
        <v>50</v>
      </c>
      <c r="G9" s="10">
        <v>120</v>
      </c>
      <c r="H9" s="10">
        <v>6000</v>
      </c>
      <c r="I9" s="10"/>
      <c r="J9" s="10"/>
      <c r="K9" s="39"/>
    </row>
    <row r="10" spans="1:11" s="29" customFormat="1" ht="39.950000000000003" customHeight="1" x14ac:dyDescent="0.25">
      <c r="A10" s="7">
        <v>8</v>
      </c>
      <c r="B10" s="83"/>
      <c r="C10" s="35" t="s">
        <v>245</v>
      </c>
      <c r="D10" s="35" t="s">
        <v>246</v>
      </c>
      <c r="E10" s="35" t="s">
        <v>247</v>
      </c>
      <c r="F10" s="34">
        <v>356</v>
      </c>
      <c r="G10" s="10">
        <v>12</v>
      </c>
      <c r="H10" s="10">
        <v>4272</v>
      </c>
      <c r="I10" s="10"/>
      <c r="J10" s="10"/>
      <c r="K10" s="39"/>
    </row>
    <row r="11" spans="1:11" s="29" customFormat="1" ht="39.950000000000003" customHeight="1" x14ac:dyDescent="0.25">
      <c r="A11" s="7">
        <v>9</v>
      </c>
      <c r="B11" s="85"/>
      <c r="C11" s="35" t="s">
        <v>248</v>
      </c>
      <c r="D11" s="35" t="s">
        <v>246</v>
      </c>
      <c r="E11" s="35" t="s">
        <v>247</v>
      </c>
      <c r="F11" s="34">
        <v>335</v>
      </c>
      <c r="G11" s="10">
        <v>54.4</v>
      </c>
      <c r="H11" s="10">
        <v>18224</v>
      </c>
      <c r="I11" s="10"/>
      <c r="J11" s="10"/>
      <c r="K11" s="39"/>
    </row>
    <row r="12" spans="1:11" s="29" customFormat="1" ht="39.950000000000003" customHeight="1" x14ac:dyDescent="0.25">
      <c r="A12" s="92" t="s">
        <v>10</v>
      </c>
      <c r="B12" s="93"/>
      <c r="C12" s="93"/>
      <c r="D12" s="93"/>
      <c r="E12" s="93"/>
      <c r="F12" s="93"/>
      <c r="G12" s="11"/>
      <c r="H12" s="11">
        <f>SUM(H3:H11)</f>
        <v>103596</v>
      </c>
      <c r="I12" s="11"/>
      <c r="J12" s="11"/>
      <c r="K12" s="39"/>
    </row>
    <row r="13" spans="1:11" x14ac:dyDescent="0.15">
      <c r="A13" s="25"/>
      <c r="B13" s="25"/>
      <c r="C13" s="36"/>
      <c r="D13" s="37"/>
      <c r="E13" s="25"/>
      <c r="F13" s="25"/>
      <c r="G13" s="25"/>
      <c r="H13" s="25"/>
      <c r="I13" s="25"/>
      <c r="J13" s="25"/>
    </row>
    <row r="14" spans="1:11" x14ac:dyDescent="0.15">
      <c r="A14" s="25"/>
      <c r="B14" s="25"/>
      <c r="C14" s="36"/>
      <c r="D14" s="37"/>
      <c r="E14" s="25"/>
      <c r="F14" s="25"/>
      <c r="G14" s="25"/>
      <c r="H14" s="25"/>
      <c r="I14" s="25"/>
      <c r="J14" s="25"/>
    </row>
    <row r="15" spans="1:11" x14ac:dyDescent="0.15">
      <c r="G15" s="25"/>
      <c r="H15" s="25"/>
      <c r="I15" s="25"/>
      <c r="J15" s="25"/>
    </row>
  </sheetData>
  <mergeCells count="4">
    <mergeCell ref="A1:K1"/>
    <mergeCell ref="A12:F12"/>
    <mergeCell ref="B6:B8"/>
    <mergeCell ref="B9:B11"/>
  </mergeCells>
  <phoneticPr fontId="1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8"/>
  <sheetViews>
    <sheetView view="pageBreakPreview" zoomScaleNormal="100" workbookViewId="0">
      <pane ySplit="2" topLeftCell="A3" activePane="bottomLeft" state="frozen"/>
      <selection pane="bottomLeft" activeCell="F3" sqref="F3:G11"/>
    </sheetView>
  </sheetViews>
  <sheetFormatPr defaultColWidth="9" defaultRowHeight="11.8" x14ac:dyDescent="0.25"/>
  <cols>
    <col min="1" max="1" width="4.77734375" style="15" customWidth="1"/>
    <col min="2" max="2" width="4.6640625" style="15" customWidth="1"/>
    <col min="3" max="3" width="9.88671875" style="18" customWidth="1"/>
    <col min="4" max="4" width="4.77734375" style="15" customWidth="1"/>
    <col min="5" max="5" width="7" style="15" customWidth="1"/>
    <col min="6" max="6" width="9" style="19" customWidth="1"/>
    <col min="7" max="7" width="11.44140625" style="19" customWidth="1"/>
    <col min="8" max="8" width="10" style="19" customWidth="1"/>
    <col min="9" max="9" width="8.88671875" style="19" customWidth="1"/>
    <col min="10" max="10" width="8.33203125" style="15" customWidth="1"/>
    <col min="11" max="16384" width="9" style="15"/>
  </cols>
  <sheetData>
    <row r="1" spans="1:10" ht="54" customHeight="1" x14ac:dyDescent="0.25">
      <c r="A1" s="97" t="s">
        <v>249</v>
      </c>
      <c r="B1" s="97"/>
      <c r="C1" s="98"/>
      <c r="D1" s="97"/>
      <c r="E1" s="97"/>
      <c r="F1" s="90"/>
      <c r="G1" s="90"/>
      <c r="H1" s="90"/>
      <c r="I1" s="90"/>
      <c r="J1" s="97"/>
    </row>
    <row r="2" spans="1:10" s="16" customFormat="1" ht="36" customHeight="1" x14ac:dyDescent="0.25">
      <c r="A2" s="20" t="s">
        <v>1</v>
      </c>
      <c r="B2" s="20" t="s">
        <v>228</v>
      </c>
      <c r="C2" s="20" t="s">
        <v>2</v>
      </c>
      <c r="D2" s="20" t="s">
        <v>14</v>
      </c>
      <c r="E2" s="20" t="s">
        <v>250</v>
      </c>
      <c r="F2" s="4" t="s">
        <v>16</v>
      </c>
      <c r="G2" s="4" t="s">
        <v>17</v>
      </c>
      <c r="H2" s="4" t="s">
        <v>18</v>
      </c>
      <c r="I2" s="4" t="s">
        <v>19</v>
      </c>
      <c r="J2" s="20" t="s">
        <v>5</v>
      </c>
    </row>
    <row r="3" spans="1:10" ht="47" customHeight="1" x14ac:dyDescent="0.25">
      <c r="A3" s="101">
        <v>1</v>
      </c>
      <c r="B3" s="101" t="s">
        <v>251</v>
      </c>
      <c r="C3" s="21" t="s">
        <v>252</v>
      </c>
      <c r="D3" s="21" t="s">
        <v>253</v>
      </c>
      <c r="E3" s="21">
        <v>19</v>
      </c>
      <c r="F3" s="10">
        <v>960</v>
      </c>
      <c r="G3" s="10">
        <v>18240</v>
      </c>
      <c r="H3" s="10"/>
      <c r="I3" s="10"/>
      <c r="J3" s="26"/>
    </row>
    <row r="4" spans="1:10" ht="51.05" customHeight="1" x14ac:dyDescent="0.25">
      <c r="A4" s="102"/>
      <c r="B4" s="102"/>
      <c r="C4" s="21" t="s">
        <v>254</v>
      </c>
      <c r="D4" s="21" t="s">
        <v>253</v>
      </c>
      <c r="E4" s="21">
        <v>46</v>
      </c>
      <c r="F4" s="10">
        <v>400</v>
      </c>
      <c r="G4" s="10">
        <v>18400</v>
      </c>
      <c r="H4" s="10"/>
      <c r="I4" s="10"/>
      <c r="J4" s="26"/>
    </row>
    <row r="5" spans="1:10" ht="37" customHeight="1" x14ac:dyDescent="0.15">
      <c r="A5" s="21">
        <v>2</v>
      </c>
      <c r="B5" s="21" t="s">
        <v>255</v>
      </c>
      <c r="C5" s="21" t="s">
        <v>256</v>
      </c>
      <c r="D5" s="21" t="s">
        <v>23</v>
      </c>
      <c r="E5" s="21">
        <v>40</v>
      </c>
      <c r="F5" s="10">
        <v>2000</v>
      </c>
      <c r="G5" s="10">
        <v>80000</v>
      </c>
      <c r="H5" s="10"/>
      <c r="I5" s="10"/>
      <c r="J5" s="27"/>
    </row>
    <row r="6" spans="1:10" ht="38.950000000000003" customHeight="1" x14ac:dyDescent="0.15">
      <c r="A6" s="21">
        <v>3</v>
      </c>
      <c r="B6" s="21" t="s">
        <v>257</v>
      </c>
      <c r="C6" s="21" t="s">
        <v>258</v>
      </c>
      <c r="D6" s="21" t="s">
        <v>23</v>
      </c>
      <c r="E6" s="21">
        <v>31</v>
      </c>
      <c r="F6" s="10">
        <v>800</v>
      </c>
      <c r="G6" s="10">
        <v>24800</v>
      </c>
      <c r="H6" s="10"/>
      <c r="I6" s="10"/>
      <c r="J6" s="27"/>
    </row>
    <row r="7" spans="1:10" ht="39.950000000000003" customHeight="1" x14ac:dyDescent="0.15">
      <c r="A7" s="21">
        <v>4</v>
      </c>
      <c r="B7" s="21" t="s">
        <v>259</v>
      </c>
      <c r="C7" s="21" t="s">
        <v>260</v>
      </c>
      <c r="D7" s="21" t="s">
        <v>247</v>
      </c>
      <c r="E7" s="21">
        <v>11</v>
      </c>
      <c r="F7" s="10">
        <v>120</v>
      </c>
      <c r="G7" s="10">
        <v>1320</v>
      </c>
      <c r="H7" s="10"/>
      <c r="I7" s="10"/>
      <c r="J7" s="27"/>
    </row>
    <row r="8" spans="1:10" ht="74.95" customHeight="1" x14ac:dyDescent="0.15">
      <c r="A8" s="21">
        <v>5</v>
      </c>
      <c r="B8" s="21" t="s">
        <v>261</v>
      </c>
      <c r="C8" s="21" t="s">
        <v>262</v>
      </c>
      <c r="D8" s="21" t="s">
        <v>263</v>
      </c>
      <c r="E8" s="21">
        <v>11</v>
      </c>
      <c r="F8" s="10">
        <v>200</v>
      </c>
      <c r="G8" s="10">
        <v>2200</v>
      </c>
      <c r="H8" s="10"/>
      <c r="I8" s="10"/>
      <c r="J8" s="27"/>
    </row>
    <row r="9" spans="1:10" ht="71.05" customHeight="1" x14ac:dyDescent="0.15">
      <c r="A9" s="21">
        <v>6</v>
      </c>
      <c r="B9" s="21" t="s">
        <v>264</v>
      </c>
      <c r="C9" s="21" t="s">
        <v>262</v>
      </c>
      <c r="D9" s="21" t="s">
        <v>263</v>
      </c>
      <c r="E9" s="21">
        <v>11</v>
      </c>
      <c r="F9" s="10">
        <v>200</v>
      </c>
      <c r="G9" s="10">
        <v>2200</v>
      </c>
      <c r="H9" s="10"/>
      <c r="I9" s="10"/>
      <c r="J9" s="27"/>
    </row>
    <row r="10" spans="1:10" s="17" customFormat="1" ht="47" customHeight="1" x14ac:dyDescent="0.25">
      <c r="A10" s="101">
        <v>7</v>
      </c>
      <c r="B10" s="101" t="s">
        <v>265</v>
      </c>
      <c r="C10" s="21" t="s">
        <v>266</v>
      </c>
      <c r="D10" s="21" t="s">
        <v>23</v>
      </c>
      <c r="E10" s="21">
        <v>6</v>
      </c>
      <c r="F10" s="10">
        <v>8000</v>
      </c>
      <c r="G10" s="10">
        <v>48000</v>
      </c>
      <c r="H10" s="10"/>
      <c r="I10" s="10"/>
      <c r="J10" s="21"/>
    </row>
    <row r="11" spans="1:10" s="17" customFormat="1" ht="47" customHeight="1" x14ac:dyDescent="0.15">
      <c r="A11" s="103"/>
      <c r="B11" s="103"/>
      <c r="C11" s="21" t="s">
        <v>267</v>
      </c>
      <c r="D11" s="21" t="s">
        <v>23</v>
      </c>
      <c r="E11" s="21">
        <v>6</v>
      </c>
      <c r="F11" s="10">
        <v>8000</v>
      </c>
      <c r="G11" s="10">
        <v>48000</v>
      </c>
      <c r="H11" s="10"/>
      <c r="I11" s="10"/>
      <c r="J11" s="27"/>
    </row>
    <row r="12" spans="1:10" s="16" customFormat="1" ht="29.95" customHeight="1" x14ac:dyDescent="0.15">
      <c r="A12" s="99" t="s">
        <v>10</v>
      </c>
      <c r="B12" s="100"/>
      <c r="C12" s="100"/>
      <c r="D12" s="100"/>
      <c r="E12" s="100"/>
      <c r="F12" s="22"/>
      <c r="G12" s="11">
        <f>SUM(G3:G11)</f>
        <v>243160</v>
      </c>
      <c r="H12" s="11"/>
      <c r="I12" s="11"/>
      <c r="J12" s="28"/>
    </row>
    <row r="13" spans="1:10" x14ac:dyDescent="0.15">
      <c r="A13" s="23"/>
      <c r="B13" s="23"/>
      <c r="C13" s="24"/>
      <c r="D13" s="23"/>
      <c r="E13" s="23"/>
      <c r="F13" s="25"/>
      <c r="G13" s="25"/>
      <c r="H13" s="25"/>
      <c r="I13" s="25"/>
    </row>
    <row r="14" spans="1:10" x14ac:dyDescent="0.15">
      <c r="A14" s="23"/>
      <c r="B14" s="23"/>
      <c r="C14" s="24"/>
      <c r="D14" s="23"/>
      <c r="E14" s="23"/>
      <c r="F14" s="25"/>
      <c r="G14" s="25"/>
      <c r="H14" s="25"/>
      <c r="I14" s="25"/>
    </row>
    <row r="15" spans="1:10" x14ac:dyDescent="0.15">
      <c r="F15" s="25"/>
      <c r="G15" s="25"/>
      <c r="H15" s="25"/>
      <c r="I15" s="25"/>
    </row>
    <row r="16" spans="1:10" x14ac:dyDescent="0.15">
      <c r="F16" s="25"/>
      <c r="G16" s="25"/>
      <c r="H16" s="25"/>
      <c r="I16" s="25"/>
    </row>
    <row r="17" spans="6:9" x14ac:dyDescent="0.15">
      <c r="F17" s="25"/>
      <c r="G17" s="25"/>
      <c r="H17" s="25"/>
      <c r="I17" s="25"/>
    </row>
    <row r="18" spans="6:9" x14ac:dyDescent="0.15">
      <c r="F18" s="25"/>
      <c r="G18" s="25"/>
      <c r="H18" s="25"/>
      <c r="I18" s="25"/>
    </row>
  </sheetData>
  <mergeCells count="6">
    <mergeCell ref="A1:J1"/>
    <mergeCell ref="A12:E12"/>
    <mergeCell ref="A3:A4"/>
    <mergeCell ref="A10:A11"/>
    <mergeCell ref="B3:B4"/>
    <mergeCell ref="B10:B11"/>
  </mergeCells>
  <phoneticPr fontId="1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0"/>
  <sheetViews>
    <sheetView tabSelected="1" view="pageBreakPreview" zoomScaleNormal="100" workbookViewId="0">
      <selection activeCell="H10" sqref="H10"/>
    </sheetView>
  </sheetViews>
  <sheetFormatPr defaultColWidth="9" defaultRowHeight="15.75" x14ac:dyDescent="0.25"/>
  <cols>
    <col min="1" max="1" width="5.44140625" style="2" customWidth="1"/>
    <col min="2" max="2" width="5" style="1" customWidth="1"/>
    <col min="3" max="3" width="6" style="1" customWidth="1"/>
    <col min="4" max="4" width="10.6640625" style="2" customWidth="1"/>
    <col min="5" max="5" width="5" style="2" customWidth="1"/>
    <col min="6" max="6" width="5.44140625" style="2" customWidth="1"/>
    <col min="7" max="7" width="8.44140625" style="1" customWidth="1"/>
    <col min="8" max="8" width="16" style="1" customWidth="1"/>
    <col min="9" max="10" width="9" style="1" customWidth="1"/>
    <col min="11" max="11" width="6.109375" style="2" customWidth="1"/>
    <col min="12" max="16384" width="9" style="2"/>
  </cols>
  <sheetData>
    <row r="1" spans="1:20" ht="51.05" customHeight="1" x14ac:dyDescent="0.25">
      <c r="A1" s="104" t="s">
        <v>268</v>
      </c>
      <c r="B1" s="105"/>
      <c r="C1" s="105"/>
      <c r="D1" s="105"/>
      <c r="E1" s="105"/>
      <c r="F1" s="105"/>
      <c r="G1" s="106"/>
      <c r="H1" s="106"/>
      <c r="I1" s="106"/>
      <c r="J1" s="106"/>
      <c r="K1" s="105"/>
    </row>
    <row r="2" spans="1:20" ht="52.55" customHeight="1" x14ac:dyDescent="0.25">
      <c r="A2" s="3" t="s">
        <v>1</v>
      </c>
      <c r="B2" s="4" t="s">
        <v>269</v>
      </c>
      <c r="C2" s="5" t="s">
        <v>2</v>
      </c>
      <c r="D2" s="3" t="s">
        <v>13</v>
      </c>
      <c r="E2" s="3" t="s">
        <v>14</v>
      </c>
      <c r="F2" s="6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6" t="s">
        <v>5</v>
      </c>
    </row>
    <row r="3" spans="1:20" ht="79.05" customHeight="1" x14ac:dyDescent="0.25">
      <c r="A3" s="7">
        <v>1</v>
      </c>
      <c r="B3" s="83" t="s">
        <v>270</v>
      </c>
      <c r="C3" s="8" t="s">
        <v>271</v>
      </c>
      <c r="D3" s="7" t="s">
        <v>272</v>
      </c>
      <c r="E3" s="7" t="s">
        <v>273</v>
      </c>
      <c r="F3" s="9">
        <v>72</v>
      </c>
      <c r="G3" s="10">
        <v>640</v>
      </c>
      <c r="H3" s="10">
        <v>46080</v>
      </c>
      <c r="I3" s="10"/>
      <c r="J3" s="10"/>
      <c r="K3" s="12"/>
    </row>
    <row r="4" spans="1:20" ht="65.95" customHeight="1" x14ac:dyDescent="0.25">
      <c r="A4" s="7">
        <v>2</v>
      </c>
      <c r="B4" s="83"/>
      <c r="C4" s="8" t="s">
        <v>274</v>
      </c>
      <c r="D4" s="7" t="s">
        <v>272</v>
      </c>
      <c r="E4" s="7" t="s">
        <v>273</v>
      </c>
      <c r="F4" s="9">
        <v>72</v>
      </c>
      <c r="G4" s="10">
        <v>640</v>
      </c>
      <c r="H4" s="10">
        <v>46080</v>
      </c>
      <c r="I4" s="10"/>
      <c r="J4" s="10"/>
      <c r="K4" s="12"/>
    </row>
    <row r="5" spans="1:20" ht="253" customHeight="1" x14ac:dyDescent="0.25">
      <c r="A5" s="7">
        <v>3</v>
      </c>
      <c r="B5" s="85"/>
      <c r="C5" s="7" t="s">
        <v>275</v>
      </c>
      <c r="D5" s="7" t="s">
        <v>276</v>
      </c>
      <c r="E5" s="7" t="s">
        <v>273</v>
      </c>
      <c r="F5" s="9">
        <v>11</v>
      </c>
      <c r="G5" s="10">
        <v>1600</v>
      </c>
      <c r="H5" s="10">
        <v>17600</v>
      </c>
      <c r="I5" s="10"/>
      <c r="J5" s="10"/>
      <c r="K5" s="12"/>
    </row>
    <row r="6" spans="1:20" s="1" customFormat="1" ht="39.950000000000003" customHeight="1" x14ac:dyDescent="0.25">
      <c r="A6" s="7">
        <v>4</v>
      </c>
      <c r="B6" s="108" t="s">
        <v>277</v>
      </c>
      <c r="C6" s="9" t="s">
        <v>278</v>
      </c>
      <c r="D6" s="9" t="s">
        <v>279</v>
      </c>
      <c r="E6" s="9" t="s">
        <v>253</v>
      </c>
      <c r="F6" s="9">
        <v>53</v>
      </c>
      <c r="G6" s="10">
        <v>380</v>
      </c>
      <c r="H6" s="10">
        <v>20140</v>
      </c>
      <c r="I6" s="10"/>
      <c r="J6" s="10"/>
      <c r="K6" s="13"/>
      <c r="L6" s="2"/>
      <c r="M6" s="2"/>
      <c r="N6" s="2"/>
      <c r="O6" s="2"/>
      <c r="P6" s="2"/>
      <c r="Q6" s="2"/>
      <c r="R6" s="2"/>
      <c r="S6" s="2"/>
      <c r="T6" s="2"/>
    </row>
    <row r="7" spans="1:20" s="1" customFormat="1" ht="39.950000000000003" customHeight="1" x14ac:dyDescent="0.25">
      <c r="A7" s="7">
        <v>5</v>
      </c>
      <c r="B7" s="108"/>
      <c r="C7" s="9" t="s">
        <v>280</v>
      </c>
      <c r="D7" s="9" t="s">
        <v>246</v>
      </c>
      <c r="E7" s="9" t="s">
        <v>253</v>
      </c>
      <c r="F7" s="9">
        <v>11</v>
      </c>
      <c r="G7" s="10">
        <v>1600</v>
      </c>
      <c r="H7" s="10">
        <v>17600</v>
      </c>
      <c r="I7" s="10"/>
      <c r="J7" s="10"/>
      <c r="K7" s="13"/>
      <c r="L7" s="2"/>
      <c r="M7" s="2"/>
      <c r="N7" s="2"/>
      <c r="O7" s="2"/>
      <c r="P7" s="2"/>
      <c r="Q7" s="2"/>
      <c r="R7" s="2"/>
      <c r="S7" s="2"/>
      <c r="T7" s="2"/>
    </row>
    <row r="8" spans="1:20" s="1" customFormat="1" ht="39.950000000000003" customHeight="1" x14ac:dyDescent="0.25">
      <c r="A8" s="7">
        <v>6</v>
      </c>
      <c r="B8" s="108" t="s">
        <v>281</v>
      </c>
      <c r="C8" s="9" t="s">
        <v>282</v>
      </c>
      <c r="D8" s="9" t="s">
        <v>279</v>
      </c>
      <c r="E8" s="9" t="s">
        <v>253</v>
      </c>
      <c r="F8" s="9">
        <v>8</v>
      </c>
      <c r="G8" s="10">
        <v>240</v>
      </c>
      <c r="H8" s="10">
        <v>1920</v>
      </c>
      <c r="I8" s="10"/>
      <c r="J8" s="10"/>
      <c r="K8" s="13"/>
      <c r="L8" s="2"/>
      <c r="M8" s="2"/>
      <c r="N8" s="2"/>
      <c r="O8" s="2"/>
      <c r="P8" s="2"/>
      <c r="Q8" s="2"/>
      <c r="R8" s="2"/>
      <c r="S8" s="2"/>
      <c r="T8" s="2"/>
    </row>
    <row r="9" spans="1:20" s="1" customFormat="1" ht="39.950000000000003" customHeight="1" x14ac:dyDescent="0.25">
      <c r="A9" s="7">
        <v>7</v>
      </c>
      <c r="B9" s="108"/>
      <c r="C9" s="9" t="s">
        <v>280</v>
      </c>
      <c r="D9" s="9" t="s">
        <v>246</v>
      </c>
      <c r="E9" s="9" t="s">
        <v>253</v>
      </c>
      <c r="F9" s="9">
        <v>8</v>
      </c>
      <c r="G9" s="10">
        <v>1600</v>
      </c>
      <c r="H9" s="10">
        <v>12800</v>
      </c>
      <c r="I9" s="10"/>
      <c r="J9" s="10"/>
      <c r="K9" s="13"/>
      <c r="L9" s="2"/>
      <c r="M9" s="2"/>
      <c r="N9" s="2"/>
      <c r="O9" s="2"/>
      <c r="P9" s="2"/>
      <c r="Q9" s="2"/>
      <c r="R9" s="2"/>
      <c r="S9" s="2"/>
      <c r="T9" s="2"/>
    </row>
    <row r="10" spans="1:20" ht="33.9" customHeight="1" x14ac:dyDescent="0.15">
      <c r="A10" s="107" t="s">
        <v>10</v>
      </c>
      <c r="B10" s="107"/>
      <c r="C10" s="107"/>
      <c r="D10" s="107"/>
      <c r="E10" s="107"/>
      <c r="F10" s="107"/>
      <c r="G10" s="4"/>
      <c r="H10" s="11">
        <f>SUM(H3:H9)</f>
        <v>162220</v>
      </c>
      <c r="I10" s="11"/>
      <c r="J10" s="11"/>
      <c r="K10" s="14"/>
    </row>
  </sheetData>
  <mergeCells count="5">
    <mergeCell ref="A1:K1"/>
    <mergeCell ref="A10:F10"/>
    <mergeCell ref="B3:B5"/>
    <mergeCell ref="B6:B7"/>
    <mergeCell ref="B8:B9"/>
  </mergeCells>
  <phoneticPr fontId="10" type="noConversion"/>
  <pageMargins left="0.75" right="0.75" top="1" bottom="1" header="0.5" footer="0.5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6</vt:i4>
      </vt:variant>
    </vt:vector>
  </HeadingPairs>
  <TitlesOfParts>
    <vt:vector size="11" baseType="lpstr">
      <vt:lpstr>汇总表</vt:lpstr>
      <vt:lpstr>见证取样检测</vt:lpstr>
      <vt:lpstr>市政工程</vt:lpstr>
      <vt:lpstr>实体结构工程</vt:lpstr>
      <vt:lpstr>节能、智能检测</vt:lpstr>
      <vt:lpstr>汇总表!Print_Area</vt:lpstr>
      <vt:lpstr>见证取样检测!Print_Area</vt:lpstr>
      <vt:lpstr>节能、智能检测!Print_Area</vt:lpstr>
      <vt:lpstr>实体结构工程!Print_Area</vt:lpstr>
      <vt:lpstr>市政工程!Print_Area</vt:lpstr>
      <vt:lpstr>见证取样检测!Print_Titles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李星</dc:creator>
  <cp:lastModifiedBy>admin</cp:lastModifiedBy>
  <cp:revision>1</cp:revision>
  <cp:lastPrinted>2024-02-07T10:27:00Z</cp:lastPrinted>
  <dcterms:created xsi:type="dcterms:W3CDTF">2014-08-02T14:01:00Z</dcterms:created>
  <dcterms:modified xsi:type="dcterms:W3CDTF">2025-04-15T08:44:08Z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0F869056813349E89A95B2562B25A5C9_13</vt:lpwstr>
  </property>
</Properties>
</file>