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37" firstSheet="3" activeTab="9"/>
  </bookViews>
  <sheets>
    <sheet name="检测服务费汇总表" sheetId="11" r:id="rId1"/>
    <sheet name="检测服务费汇总表-原" sheetId="6" state="hidden" r:id="rId2"/>
    <sheet name="表1金科集美原材料检测" sheetId="1" r:id="rId3"/>
    <sheet name="表2金科集美实体检测 " sheetId="8" r:id="rId4"/>
    <sheet name="表3金科集美配合比试验" sheetId="10" r:id="rId5"/>
    <sheet name="表4金科集美地基基础承载力检测" sheetId="9" r:id="rId6"/>
    <sheet name="表5大岗5原材料检测" sheetId="12" r:id="rId7"/>
    <sheet name="表6大岗5实体检测" sheetId="13" r:id="rId8"/>
    <sheet name="表7大岗5配合比试验" sheetId="14" r:id="rId9"/>
    <sheet name="表8大岗5地基基础承载力检测" sheetId="15" r:id="rId10"/>
  </sheets>
  <externalReferences>
    <externalReference r:id="rId11"/>
    <externalReference r:id="rId12"/>
    <externalReference r:id="rId13"/>
  </externalReferences>
  <definedNames>
    <definedName name="_xlnm._FilterDatabase" localSheetId="5" hidden="1">表4金科集美地基基础承载力检测!$B$2:$D$13</definedName>
    <definedName name="_xlnm._FilterDatabase" localSheetId="3" hidden="1">'表2金科集美实体检测 '!$A$2:$XET$2</definedName>
    <definedName name="_1_1">[1]SJK!#REF!</definedName>
    <definedName name="_xlnm._FilterDatabase" localSheetId="2" hidden="1">表1金科集美原材料检测!$A$3:$C$434</definedName>
    <definedName name="_xlnm.Print_Area" localSheetId="3">'表2金科集美实体检测 '!$A$1:$J$37</definedName>
    <definedName name="_xlnm.Print_Area" localSheetId="4">表3金科集美配合比试验!$A$1:$I$24</definedName>
    <definedName name="_xlnm.Print_Area" localSheetId="5">表4金科集美地基基础承载力检测!$A$1:$J$13</definedName>
    <definedName name="_xlnm.Print_Titles" localSheetId="3">'表2金科集美实体检测 '!$1:$3</definedName>
    <definedName name="_xlnm.Print_Titles" localSheetId="4">表3金科集美配合比试验!$1:$2</definedName>
    <definedName name="_xlnm.Print_Titles" localSheetId="5">表4金科集美地基基础承载力检测!$1:$2</definedName>
    <definedName name="_xlnm.Print_Area" localSheetId="2">表1金科集美原材料检测!$A$1:$J$321</definedName>
    <definedName name="_xlnm.Print_Titles" localSheetId="2">表1金科集美原材料检测!$1:$3</definedName>
    <definedName name="_1_16">[2]SJK!#REF!</definedName>
    <definedName name="_1_17">[2]SJK!#REF!</definedName>
    <definedName name="_1_13">[2]SJK!#REF!</definedName>
    <definedName name="dtzj">[3]auto!$C$29</definedName>
    <definedName name="_xlnm.Print_Area" localSheetId="6">表5大岗5原材料检测!$A$1:$J$299</definedName>
    <definedName name="_1_10">[1]SJK!#REF!</definedName>
    <definedName name="_xlnm._FilterDatabase" localSheetId="6" hidden="1">表5大岗5原材料检测!$A$1:$IL$299</definedName>
    <definedName name="_xlnm.Print_Titles" localSheetId="6">表5大岗5原材料检测!$1:$4</definedName>
    <definedName name="_xlnm.Print_Area" localSheetId="7">表6大岗5实体检测!$A$1:$J$34</definedName>
    <definedName name="_xlnm.Print_Titles" localSheetId="7">表6大岗5实体检测!$1:$4</definedName>
    <definedName name="_xlnm.Print_Area" localSheetId="8">表7大岗5配合比试验!$A$1:$J$17</definedName>
    <definedName name="_xlnm.Print_Area" localSheetId="9">表8大岗5地基基础承载力检测!$A$1:$J$8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<sst xmlns="http://schemas.openxmlformats.org/spreadsheetml/2006/main" count="1908" uniqueCount="453">
  <si>
    <t>南沙区金科集美御峰等3个小区周边配套道路工程、大岗镇5号地块安置区项目周边道路工程第三方检测服务费
投标报价汇总表</t>
  </si>
  <si>
    <t>序号</t>
  </si>
  <si>
    <t>检测项目</t>
  </si>
  <si>
    <t>单位</t>
  </si>
  <si>
    <t>投标报价（元）</t>
  </si>
  <si>
    <t>备注</t>
  </si>
  <si>
    <t>南沙区金科集美御峰等3个小区周边配套道路工程</t>
  </si>
  <si>
    <t>原材料检测</t>
  </si>
  <si>
    <t>元</t>
  </si>
  <si>
    <t>实体检测</t>
  </si>
  <si>
    <t>配合比试验</t>
  </si>
  <si>
    <t>地基基础承载力检测</t>
  </si>
  <si>
    <t>大岗镇5号地块安置区项目周边道路工程</t>
  </si>
  <si>
    <t>总价</t>
  </si>
  <si>
    <t>南沙区金科集美御峰等3个小区周边配套道路工程检测服务费汇总表</t>
  </si>
  <si>
    <t>检测项目名称</t>
  </si>
  <si>
    <t>检测费用
（元）</t>
  </si>
  <si>
    <t>下浮率</t>
  </si>
  <si>
    <t>下浮后检测费用
（元）</t>
  </si>
  <si>
    <t>配合比</t>
  </si>
  <si>
    <t>地基基础检测</t>
  </si>
  <si>
    <t>合计</t>
  </si>
  <si>
    <t>南沙区金科集美御峰等3个小区周边配套道路工程原材料检测</t>
  </si>
  <si>
    <t>材料名称</t>
  </si>
  <si>
    <t>规格</t>
  </si>
  <si>
    <t>检测数量</t>
  </si>
  <si>
    <t>检测单位</t>
  </si>
  <si>
    <t>单价限价（元）</t>
  </si>
  <si>
    <t>单价（元）</t>
  </si>
  <si>
    <t>合价（元）</t>
  </si>
  <si>
    <t>沥青混凝土</t>
  </si>
  <si>
    <t>AC-13</t>
  </si>
  <si>
    <t>马歇尔稳定度</t>
  </si>
  <si>
    <t>项</t>
  </si>
  <si>
    <t>马歇尔密度</t>
  </si>
  <si>
    <t>AC-20</t>
  </si>
  <si>
    <t>粘层</t>
  </si>
  <si>
    <t>破乳速度</t>
  </si>
  <si>
    <t>离子电荷</t>
  </si>
  <si>
    <t>筛上剩余量</t>
  </si>
  <si>
    <t>恩格拉粘度</t>
  </si>
  <si>
    <t>蒸发残留物针入度、延度、溶解度</t>
  </si>
  <si>
    <t>与粗集料的粘附性</t>
  </si>
  <si>
    <t>透层</t>
  </si>
  <si>
    <t>水稳层</t>
  </si>
  <si>
    <t>5%水泥稳定碎石</t>
  </si>
  <si>
    <t>剂量标准曲线试验</t>
  </si>
  <si>
    <t>无侧限抗压试验</t>
  </si>
  <si>
    <t xml:space="preserve">
4%水泥级配碎石
</t>
  </si>
  <si>
    <t>人行道块料铺
设仿花岗岩</t>
  </si>
  <si>
    <t>人行道透水砖 6cm</t>
  </si>
  <si>
    <t>抗压强度</t>
  </si>
  <si>
    <t>抗折强度</t>
  </si>
  <si>
    <t>尺寸偏差</t>
  </si>
  <si>
    <t>安砌侧(平、缘
)石</t>
  </si>
  <si>
    <t>仿花岗岩高侧石
100× 60× 20cm</t>
  </si>
  <si>
    <t>吸水率</t>
  </si>
  <si>
    <t>安砌侧石</t>
  </si>
  <si>
    <t>弧形仿花岗岩高侧石
20/50× 60× 20cm</t>
  </si>
  <si>
    <t>安砌侧石（仿花岗岩低侧石
100× 30× 15cm）</t>
  </si>
  <si>
    <t>仿花岗岩低侧石
100× 30× 15cm</t>
  </si>
  <si>
    <t>仿花岗岩压条
100× 15× 15cm</t>
  </si>
  <si>
    <t>仿花岗岩压条
150× 15× 15cm</t>
  </si>
  <si>
    <t>车止石</t>
  </si>
  <si>
    <t>仿花岗岩
H=100cm,D=22cm</t>
  </si>
  <si>
    <t>土工格栅</t>
  </si>
  <si>
    <t>单向土工格栅</t>
  </si>
  <si>
    <t>屈服伸长率</t>
  </si>
  <si>
    <t>2%伸长率时的拉伸强度</t>
  </si>
  <si>
    <t>5%伸长率时的拉伸强度</t>
  </si>
  <si>
    <t>双向土工格栅</t>
  </si>
  <si>
    <t>拉伸强度</t>
  </si>
  <si>
    <t>纵向排水板</t>
  </si>
  <si>
    <t>纵向硬式塑料透水管</t>
  </si>
  <si>
    <t>复合体抗拉强度、伸长率</t>
  </si>
  <si>
    <t>滤膜渗透系数</t>
  </si>
  <si>
    <t>滤膜等效孔径</t>
  </si>
  <si>
    <t>横向排水板</t>
  </si>
  <si>
    <t>横向塑料排水管</t>
  </si>
  <si>
    <t>透水土工布</t>
  </si>
  <si>
    <t>CBR顶破强力</t>
  </si>
  <si>
    <t>撕破强力</t>
  </si>
  <si>
    <t>灰砖</t>
  </si>
  <si>
    <t>MU25</t>
  </si>
  <si>
    <t>尺寸</t>
  </si>
  <si>
    <t>标线</t>
  </si>
  <si>
    <t>热熔型反光环保涂料
线厚1.8mm
车行道标线</t>
  </si>
  <si>
    <t>抗压强度（比）</t>
  </si>
  <si>
    <t>色度性能（表面色）</t>
  </si>
  <si>
    <t>干燥时间</t>
  </si>
  <si>
    <t>耐水性</t>
  </si>
  <si>
    <t>耐碱性</t>
  </si>
  <si>
    <t>密度</t>
  </si>
  <si>
    <t>标杆</t>
  </si>
  <si>
    <t>地面悬臂式标志杆（L杆) 臂长6米；
地面悬臂式标志杆（L杆) 臂长8米；
地面悬臂式信号灯杆（L杆）臂长6米；
地面悬臂式信号灯杆（L杆）臂长8米；
监控立杆 悬臂长4.2m；
电子警察悬臂式L杆 臂长6米；
电子警察悬臂式L杆 臂长9米；
地面单立柱标志杆钢管φ76× 3.75× 2700；
地面单立柱标志杆钢管φ89× 4× 5150；
立柱式机动车/非机动车信号灯杆钢管φ114 × 4× 5000；
地面单立柱标志杆钢管φ76× 3.75×3500</t>
  </si>
  <si>
    <t>镀锌层厚度或重量</t>
  </si>
  <si>
    <t>标志板</t>
  </si>
  <si>
    <t>“信号灯调试中”标志 □=1500× 60；非机动车指示标志 □=600×480；
禁停标志、限速标志○=800 Ⅴ类反光膜；
信号灯编号牌 □=1200× 500 Ⅴ类反光膜；
信号灯编号牌 □=250× 600 Ⅴ类反光膜；
指路标志、 □=5000× 2400 Ⅴ类反光膜；
指路标志 □=2000× 1000 Ⅴ类反光膜；
组合标志□=800× 800, □=640×440
Ⅴ类反光膜；
辅助标志 □=800×400 Ⅴ类反光膜</t>
  </si>
  <si>
    <t>外观及几何尺寸</t>
  </si>
  <si>
    <t>处</t>
  </si>
  <si>
    <t>反光标志逆反射系数</t>
  </si>
  <si>
    <t>耐盐雾腐蚀</t>
  </si>
  <si>
    <t>小时</t>
  </si>
  <si>
    <t>抗拉强度、伸长率</t>
  </si>
  <si>
    <t>附着性</t>
  </si>
  <si>
    <t>信号灯</t>
  </si>
  <si>
    <t>机动车三色灯具
非机动车信号灯
人行信号灯</t>
  </si>
  <si>
    <t>外部接线</t>
  </si>
  <si>
    <t>内部接线</t>
  </si>
  <si>
    <t>防触电保护</t>
  </si>
  <si>
    <t>潮湿试验</t>
  </si>
  <si>
    <t>接地规定</t>
  </si>
  <si>
    <t>绝缘电阻</t>
  </si>
  <si>
    <t>电气强度</t>
  </si>
  <si>
    <t>耐热试验</t>
  </si>
  <si>
    <t>照度</t>
  </si>
  <si>
    <t>补光灯</t>
  </si>
  <si>
    <t>多合一节能新型环保补光灯</t>
  </si>
  <si>
    <t>防潮</t>
  </si>
  <si>
    <t>耐热性</t>
  </si>
  <si>
    <t>镀锌钢装饰井盖</t>
  </si>
  <si>
    <t>450× 450mm</t>
  </si>
  <si>
    <t>镀锌层厚度</t>
  </si>
  <si>
    <t xml:space="preserve"> 700× 700mm</t>
  </si>
  <si>
    <t>PVC管</t>
  </si>
  <si>
    <t>φ60PVC管</t>
  </si>
  <si>
    <t>维卡软化温度</t>
  </si>
  <si>
    <t>落锤冲击试验</t>
  </si>
  <si>
    <t>拉伸（屈服）强度、断裂伸长率</t>
  </si>
  <si>
    <t>纵向回缩率</t>
  </si>
  <si>
    <t>配管</t>
  </si>
  <si>
    <t>信号灯组地下电缆管道
热镀锌钢管5× φ90（壁厚3.5mm）</t>
  </si>
  <si>
    <t>压扁</t>
  </si>
  <si>
    <t>屈服强度、抗拉强度、断后伸长率、弯曲</t>
  </si>
  <si>
    <t xml:space="preserve">
HDPE电缆保护管
5× φ90（壁厚4mm）</t>
  </si>
  <si>
    <t>环刚度</t>
  </si>
  <si>
    <t>环柔度</t>
  </si>
  <si>
    <t>烘箱试验</t>
  </si>
  <si>
    <t>6× HDPE- φ75（壁厚3.5mm）</t>
  </si>
  <si>
    <t>配线</t>
  </si>
  <si>
    <t>RVV-5× 1.5mm2</t>
  </si>
  <si>
    <t>结构尺寸检查</t>
  </si>
  <si>
    <t>导体直流电阻</t>
  </si>
  <si>
    <t>电压试验</t>
  </si>
  <si>
    <t>老化前机械性能（抗张强度、断裂伸长率）</t>
  </si>
  <si>
    <t>老化后机械性能（抗张强度、断裂伸长率）</t>
  </si>
  <si>
    <t>RVV-4× 1.5mm2</t>
  </si>
  <si>
    <t>RVV 2× 2.5mm2</t>
  </si>
  <si>
    <t>RVVP  2× 1.5mm2</t>
  </si>
  <si>
    <t>RVV 450/750V 3× 2.5
mm2</t>
  </si>
  <si>
    <t>红绿灯适配器信号线
RVVP 6× 1.0mm2</t>
  </si>
  <si>
    <t>补光灯同步控制线
RVVP 2× 1.0mm2</t>
  </si>
  <si>
    <t>1.名称:三芯阻燃铜芯聚氯乙烯
绝缘聚氯乙烯护套圆型护套电线
ZR-BVV-450/750V 3× 2.5mm2</t>
  </si>
  <si>
    <t>电力电缆</t>
  </si>
  <si>
    <t xml:space="preserve">
YJV-1kV-3× 16mm2</t>
  </si>
  <si>
    <t>BVR-1kV-1× 6mm2</t>
  </si>
  <si>
    <t>YJV-0.6/1kV-2× 10mm2</t>
  </si>
  <si>
    <t>YJV-0.6/1kV-2× 35mm2</t>
  </si>
  <si>
    <t xml:space="preserve">
YJV-0.6/1kV 1× 16mm2</t>
  </si>
  <si>
    <t>双绞线缆</t>
  </si>
  <si>
    <t>五类线网线</t>
  </si>
  <si>
    <t>光缆</t>
  </si>
  <si>
    <t>六类线</t>
  </si>
  <si>
    <t>传播延迟/延迟偏差</t>
  </si>
  <si>
    <t>单模光纤4芯</t>
  </si>
  <si>
    <t>混凝土管</t>
  </si>
  <si>
    <t>Ⅱ级钢筋混凝土管 d300
水泥砂浆抹带、橡胶圈接口1</t>
  </si>
  <si>
    <t>外压荷载</t>
  </si>
  <si>
    <t>尺寸允许偏差</t>
  </si>
  <si>
    <t>混凝土保护层</t>
  </si>
  <si>
    <t>Ⅱ级钢筋混凝土管 d500
水泥砂浆抹带、橡胶圈接口1</t>
  </si>
  <si>
    <t>Ⅱ级钢筋混凝土管 d600
水泥砂浆抹带、橡胶圈接口.</t>
  </si>
  <si>
    <t>Ⅱ级钢筋混凝土管 d800
水泥砂浆抹带、橡胶圈接口.</t>
  </si>
  <si>
    <t>Ⅱ级钢筋混凝土管 d1000
水泥砂浆抹带、橡胶圈接口.</t>
  </si>
  <si>
    <t>Ⅱ级钢筋混凝土管 d1200
水泥砂浆抹带、橡胶圈接口</t>
  </si>
  <si>
    <t>雨水井盖</t>
  </si>
  <si>
    <t>雨水混凝土井盖</t>
  </si>
  <si>
    <t>外观质量</t>
  </si>
  <si>
    <t>承载能力</t>
  </si>
  <si>
    <t>混凝土井</t>
  </si>
  <si>
    <t>预制装配式钢筋混凝土排水检查井
φ1200</t>
  </si>
  <si>
    <t>回弹法</t>
  </si>
  <si>
    <t>测区</t>
  </si>
  <si>
    <t>预制装配式钢筋混凝土排水检查井
φ1600</t>
  </si>
  <si>
    <t>预制装配式钢筋混凝土排水检查井
1600× 1600</t>
  </si>
  <si>
    <t>预制装配式钢筋混凝排水沉泥井
φ1600</t>
  </si>
  <si>
    <t>预制装配式钢筋混凝土排水沉泥井
1600× 1600</t>
  </si>
  <si>
    <t>预制装配式钢筋混凝土排水检查井
φ1000</t>
  </si>
  <si>
    <t>预制装配式钢筋混凝土排水沉泥井
φ1000</t>
  </si>
  <si>
    <t>球墨铸铁井盖</t>
  </si>
  <si>
    <t>φ700</t>
  </si>
  <si>
    <t>常规照明灯</t>
  </si>
  <si>
    <t>双挑臂路灯
智能节点控制器</t>
  </si>
  <si>
    <t>三头路灯
智能节点控制器Q2</t>
  </si>
  <si>
    <t>灯基础</t>
  </si>
  <si>
    <t>M36地脚螺栓</t>
  </si>
  <si>
    <t>屈服强度、抗拉强度、伸长率</t>
  </si>
  <si>
    <t>控制开关</t>
  </si>
  <si>
    <t>电磁式防水漏电开关
内置C10A/1P+N，30mA漏电微型断路器，带防护外壳，</t>
  </si>
  <si>
    <t>温升试验</t>
  </si>
  <si>
    <t>铸铁篦子</t>
  </si>
  <si>
    <t xml:space="preserve"> 500× 500</t>
  </si>
  <si>
    <t>塑料管</t>
  </si>
  <si>
    <t>HDPE双壁波纹管  DN200/SN8</t>
  </si>
  <si>
    <t>外观</t>
  </si>
  <si>
    <t>环柔性</t>
  </si>
  <si>
    <t>碎石（垫层用）</t>
  </si>
  <si>
    <t>最佳含水率</t>
  </si>
  <si>
    <t>钢筋</t>
  </si>
  <si>
    <t>强屈比/超强比</t>
  </si>
  <si>
    <t>重量偏差</t>
  </si>
  <si>
    <t>反向（反复）弯曲</t>
  </si>
  <si>
    <t>砂子</t>
  </si>
  <si>
    <t>击实试验</t>
  </si>
  <si>
    <t>石屑</t>
  </si>
  <si>
    <t>水泥</t>
  </si>
  <si>
    <t>细度</t>
  </si>
  <si>
    <t>凝结时间</t>
  </si>
  <si>
    <t>安定性（沸煮法）</t>
  </si>
  <si>
    <t>胶砂强度</t>
  </si>
  <si>
    <t>标准稠度用水量</t>
  </si>
  <si>
    <t>比表面积</t>
  </si>
  <si>
    <t>混凝土试件</t>
  </si>
  <si>
    <t>C20透水混凝土</t>
  </si>
  <si>
    <t>组</t>
  </si>
  <si>
    <t>C25混凝土</t>
  </si>
  <si>
    <t>C15混凝土</t>
  </si>
  <si>
    <t>C20混凝土</t>
  </si>
  <si>
    <t>C30透水混凝土</t>
  </si>
  <si>
    <t>C30水下混凝土</t>
  </si>
  <si>
    <t>C30混凝土</t>
  </si>
  <si>
    <t>C30P6混凝土</t>
  </si>
  <si>
    <t>抗渗（P6）</t>
  </si>
  <si>
    <t>种植土</t>
  </si>
  <si>
    <t>种植土
厚度:平均30cm</t>
  </si>
  <si>
    <t>PH</t>
  </si>
  <si>
    <t>样</t>
  </si>
  <si>
    <t>有机质</t>
  </si>
  <si>
    <t xml:space="preserve">电导率 </t>
  </si>
  <si>
    <t>有机肥</t>
  </si>
  <si>
    <t>全氮</t>
  </si>
  <si>
    <t>全磷</t>
  </si>
  <si>
    <t>全钾</t>
  </si>
  <si>
    <t>有机物</t>
  </si>
  <si>
    <t>有机质含量</t>
  </si>
  <si>
    <t xml:space="preserve">预应力
钢绞线 </t>
  </si>
  <si>
    <t>As15.2</t>
  </si>
  <si>
    <t>抗拉强度、屈服力、最大力总伸长率</t>
  </si>
  <si>
    <t>每米质量、尺寸偏差</t>
  </si>
  <si>
    <t>松驰率</t>
  </si>
  <si>
    <t>弹性模量</t>
  </si>
  <si>
    <t>预应力钢筋用
锚具、夹具
和连接器</t>
  </si>
  <si>
    <t>YM15-3 YM15-4 YM15-7 YM15-9</t>
  </si>
  <si>
    <t>硬度（布、洛、维）</t>
  </si>
  <si>
    <t>个</t>
  </si>
  <si>
    <t>静载锚固性能（锚具效率系数、总应变）</t>
  </si>
  <si>
    <t>孔</t>
  </si>
  <si>
    <t>声测管
（钢管）</t>
  </si>
  <si>
    <t>屈服强度、拉
强度、断后申长率、弯曲</t>
  </si>
  <si>
    <t>冲击</t>
  </si>
  <si>
    <t>气密性</t>
  </si>
  <si>
    <t>耐压试验</t>
  </si>
  <si>
    <t>支座</t>
  </si>
  <si>
    <t>极限抗压强度</t>
  </si>
  <si>
    <t>支座实测抗压弹性模量</t>
  </si>
  <si>
    <t>支座实测抗剪弹性模量</t>
  </si>
  <si>
    <t>摩擦系数</t>
  </si>
  <si>
    <t>防水涂料</t>
  </si>
  <si>
    <t>固体含量</t>
  </si>
  <si>
    <t>拉伸强度/断裂伸长率</t>
  </si>
  <si>
    <t>不透水性</t>
  </si>
  <si>
    <t>伸缩缝</t>
  </si>
  <si>
    <t>40型</t>
  </si>
  <si>
    <t>拉伸试验</t>
  </si>
  <si>
    <t>条</t>
  </si>
  <si>
    <t>人行道伸缩缝</t>
  </si>
  <si>
    <t>总价（元）</t>
  </si>
  <si>
    <t xml:space="preserve">南沙区金科集美御峰等3个小区周边配套道路工程实体检测 </t>
  </si>
  <si>
    <t>分部工程位置</t>
  </si>
  <si>
    <t>工序名称</t>
  </si>
  <si>
    <t>道路工程</t>
  </si>
  <si>
    <t>土方路基</t>
  </si>
  <si>
    <t>压实度</t>
  </si>
  <si>
    <t>点</t>
  </si>
  <si>
    <t>弯沉值（贝克曼梁法）</t>
  </si>
  <si>
    <t>4%水泥稳定碎石底基层</t>
  </si>
  <si>
    <t>弯沉（贝克曼梁法）</t>
  </si>
  <si>
    <t>5%水泥稳定级配碎石基层</t>
  </si>
  <si>
    <t>沥青层（AC-13C、AC-20C</t>
  </si>
  <si>
    <t>厚度</t>
  </si>
  <si>
    <t>沥青面层 （AC-13C）</t>
  </si>
  <si>
    <t>平整度（三米直尺）</t>
  </si>
  <si>
    <t>非机动车道15cm C20透水混凝土</t>
  </si>
  <si>
    <t>厚度（2层）</t>
  </si>
  <si>
    <t>桥梁工程</t>
  </si>
  <si>
    <t>桥梁</t>
  </si>
  <si>
    <t>回弹法检测混凝土强度</t>
  </si>
  <si>
    <t>构件</t>
  </si>
  <si>
    <t>钢筋间距、保护层厚度</t>
  </si>
  <si>
    <t>桥梁静载试验（预空心板）</t>
  </si>
  <si>
    <t>片</t>
  </si>
  <si>
    <t>静载试验</t>
  </si>
  <si>
    <t>动载试验</t>
  </si>
  <si>
    <t>排水
工程</t>
  </si>
  <si>
    <t>雨水管道</t>
  </si>
  <si>
    <t>管沟回填压实度</t>
  </si>
  <si>
    <t>CCTV</t>
  </si>
  <si>
    <t>m</t>
  </si>
  <si>
    <t>闭水试验</t>
  </si>
  <si>
    <t>污水管道</t>
  </si>
  <si>
    <t>电力管沟工程外电</t>
  </si>
  <si>
    <t>电力排管</t>
  </si>
  <si>
    <t>电力管沟井（结构检测）</t>
  </si>
  <si>
    <t>回弹法
检测砼强度</t>
  </si>
  <si>
    <t>钢筋保护层厚度检测</t>
  </si>
  <si>
    <t>接地电阻（10Ω）</t>
  </si>
  <si>
    <t>电气接地及电位检测</t>
  </si>
  <si>
    <t>外电土建电力排管</t>
  </si>
  <si>
    <t>交通
工程</t>
  </si>
  <si>
    <t>交通标线</t>
  </si>
  <si>
    <t>反光标线逆反射系数</t>
  </si>
  <si>
    <t>涂层厚度</t>
  </si>
  <si>
    <t>绿化工程</t>
  </si>
  <si>
    <t>植物病虫害检疫</t>
  </si>
  <si>
    <t>乔木</t>
  </si>
  <si>
    <t>灌木</t>
  </si>
  <si>
    <t>爬山虎</t>
  </si>
  <si>
    <t>地被</t>
  </si>
  <si>
    <t>南沙区金科集美御峰等3个小区周边配套道路工程配合比试验</t>
  </si>
  <si>
    <t>技术参数/规格型号</t>
  </si>
  <si>
    <t>M10透水水泥砂浆</t>
  </si>
  <si>
    <t>干硬性透水水泥砂浆</t>
  </si>
  <si>
    <t>M10水泥砂浆</t>
  </si>
  <si>
    <t>1:2水泥砂浆</t>
  </si>
  <si>
    <t>C20砼（商品混凝土）</t>
  </si>
  <si>
    <t>配合比验证试验</t>
  </si>
  <si>
    <t>C20透水砼（商品混凝土）</t>
  </si>
  <si>
    <t>C25砼（商品混凝土）</t>
  </si>
  <si>
    <t>C30水下砼（商品混凝土）</t>
  </si>
  <si>
    <t>C30砼（商品混凝土）</t>
  </si>
  <si>
    <t>C35砼（商品混凝土）</t>
  </si>
  <si>
    <t>C40砼（商品混凝土）</t>
  </si>
  <si>
    <t>C50砼（商品混凝土）</t>
  </si>
  <si>
    <t>C50钢纤维砼（商品混凝土）</t>
  </si>
  <si>
    <t>C50细石商品混凝土</t>
  </si>
  <si>
    <t>4%水泥稳定碎石</t>
  </si>
  <si>
    <t>水泥搅拌桩</t>
  </si>
  <si>
    <t>高压旋喷桩</t>
  </si>
  <si>
    <t>AC-13沥青混凝土</t>
  </si>
  <si>
    <t>AC-20沥青混凝土</t>
  </si>
  <si>
    <t>南沙区金科集美御峰等3个小区周边配套道路工程地基基础承载力检测</t>
  </si>
  <si>
    <t>挡土墙基础</t>
  </si>
  <si>
    <t>承载力（轻型动力触探试验）</t>
  </si>
  <si>
    <t>排水工程-地基
基础</t>
  </si>
  <si>
    <t>排水工程地基处理-沉井地基处理（水泥搅拌桩）备注：沉井止水桩不做复合地基承载力检测</t>
  </si>
  <si>
    <t>钻芯</t>
  </si>
  <si>
    <t>孔·m</t>
  </si>
  <si>
    <t>复合地基承载力（平板载荷）</t>
  </si>
  <si>
    <t>试验点</t>
  </si>
  <si>
    <t>单桩承载力(图纸Q≤500KPA)（静载试验）</t>
  </si>
  <si>
    <t>电力工程</t>
  </si>
  <si>
    <t>电力管沟工程沟槽基础</t>
  </si>
  <si>
    <t>承载力（电力排管）（轻型触探）</t>
  </si>
  <si>
    <t>照明工程</t>
  </si>
  <si>
    <t>照明工程路灯基础</t>
  </si>
  <si>
    <t>承载力（轻型触探）</t>
  </si>
  <si>
    <t>交通工程</t>
  </si>
  <si>
    <t>交通工程标志牌基础</t>
  </si>
  <si>
    <t>桩身质量（钻芯法 ）</t>
  </si>
  <si>
    <t>桩身承载力</t>
  </si>
  <si>
    <t>施工项目</t>
  </si>
  <si>
    <t>5%水泥稳定碎(砾)石</t>
  </si>
  <si>
    <t>无侧限抗压强度试验（9个）</t>
  </si>
  <si>
    <t>4%水泥级配碎石
厚度:18cm+4%水泥级配碎石</t>
  </si>
  <si>
    <t>人行道块料铺设仿花岗岩</t>
  </si>
  <si>
    <t>安砌侧(平、缘)石</t>
  </si>
  <si>
    <t>仿花岗岩高侧石
100×60×20cm</t>
  </si>
  <si>
    <t>弧形仿花岗岩高侧石
20/50×60×20cm</t>
  </si>
  <si>
    <t>仿花岗岩低侧石
100×30×15cm</t>
  </si>
  <si>
    <t>仿花岗岩压条
100×15×15cm</t>
  </si>
  <si>
    <t>仿花岗岩压条
150×15×15cm</t>
  </si>
  <si>
    <t>灰砂砖</t>
  </si>
  <si>
    <t>热熔型反光环保涂料线厚1.8mm车行道标线</t>
  </si>
  <si>
    <t>450×450mm</t>
  </si>
  <si>
    <t>700×700mm</t>
  </si>
  <si>
    <t>信号灯组地下电缆管道热镀锌钢管5×φ90（壁厚3.5mm）</t>
  </si>
  <si>
    <t>HDPE电缆保护管5×φ90（壁厚4mm）</t>
  </si>
  <si>
    <t>6×HDPE-φ75（壁厚3.5mm）</t>
  </si>
  <si>
    <t>RVV-5×1.5mm2</t>
  </si>
  <si>
    <t>RVV-4×1.5mm2</t>
  </si>
  <si>
    <t>RVV-2×2.5mm2</t>
  </si>
  <si>
    <t>RVVP-2×1.5mm2</t>
  </si>
  <si>
    <t>RVV-450/750V 3×2.5mm2</t>
  </si>
  <si>
    <t>红绿灯适配器信号线RVVP-6×1.0mm2</t>
  </si>
  <si>
    <t>补光灯同步控制线RVVP-2×1.0mm2</t>
  </si>
  <si>
    <t>三芯阻燃铜芯聚氯乙烯
绝缘聚氯乙烯护套圆型护套电线ZR-BVV-450/750V 3×2.5mm2</t>
  </si>
  <si>
    <t>YJV-1kV-3×16mm2</t>
  </si>
  <si>
    <t>BVR-1kV-1×6mm2</t>
  </si>
  <si>
    <t>YJV-0.6/1kV-2×10mm2</t>
  </si>
  <si>
    <t>YJV-0.6/1kV-2×35mm2</t>
  </si>
  <si>
    <t>YJV-0.6/1kV 1× 16mm2</t>
  </si>
  <si>
    <t>Ⅱ级钢筋混凝土管 d600
水泥砂浆抹带、橡胶圈接口</t>
  </si>
  <si>
    <t>Ⅱ级钢筋混凝土管 d800
水泥砂浆抹带、橡胶圈接口</t>
  </si>
  <si>
    <t>Ⅱ级钢筋混凝土管 d1000
水泥砂浆抹带、橡胶圈接口</t>
  </si>
  <si>
    <t>预制装配式钢筋混凝土排水检查井φ1200</t>
  </si>
  <si>
    <t>预制装配式钢筋混凝土排水检查井φ1600</t>
  </si>
  <si>
    <t>预制装配式钢筋混凝土排水检查井1600×1600</t>
  </si>
  <si>
    <t>预制装配式钢筋混凝排水沉泥井φ1600</t>
  </si>
  <si>
    <t>预制装配式钢筋混凝土排水沉泥井1600×1600</t>
  </si>
  <si>
    <t>预制装配式钢筋混凝土排水检查井φ1000</t>
  </si>
  <si>
    <t>预制装配式钢筋混凝土排水沉泥井φ1000</t>
  </si>
  <si>
    <t>电磁式防水漏电开关内置C10A/1P+N,30mA漏电微型断路器，带防护外壳</t>
  </si>
  <si>
    <t>500×500</t>
  </si>
  <si>
    <t>电导率</t>
  </si>
  <si>
    <t>单位工程</t>
  </si>
  <si>
    <t>分部分项工程</t>
  </si>
  <si>
    <t>检测
单位</t>
  </si>
  <si>
    <t>路基填土</t>
  </si>
  <si>
    <t>弯沉值</t>
  </si>
  <si>
    <t>级配碎石</t>
  </si>
  <si>
    <t>4%水泥稳定碎石基层</t>
  </si>
  <si>
    <t>5%水泥稳定碎石基层</t>
  </si>
  <si>
    <t>沥青面层                        （AC-13C)</t>
  </si>
  <si>
    <t>平整度</t>
  </si>
  <si>
    <t>沥青下面层AC-20C</t>
  </si>
  <si>
    <t>人行道透水混凝土面层</t>
  </si>
  <si>
    <t>复合地基钻芯</t>
  </si>
  <si>
    <t>孔.m</t>
  </si>
  <si>
    <t>排水工程</t>
  </si>
  <si>
    <t>管沟回填</t>
  </si>
  <si>
    <t>雨污水管道</t>
  </si>
  <si>
    <t>管道（渠箱）病害检测（鉴定、评估）(CCTV)</t>
  </si>
  <si>
    <t>管道闭水试验</t>
  </si>
  <si>
    <t>标线涂层厚度</t>
  </si>
  <si>
    <t>大腹木棉</t>
  </si>
  <si>
    <t>麻楝</t>
  </si>
  <si>
    <t>秋枫</t>
  </si>
  <si>
    <t>花叶鸭脚木</t>
  </si>
  <si>
    <t>细叶龙船花</t>
  </si>
  <si>
    <t>兰引三号草</t>
  </si>
  <si>
    <t>电气工程</t>
  </si>
  <si>
    <t>配合比设计</t>
  </si>
  <si>
    <t>混凝土配合比设计</t>
  </si>
  <si>
    <t>砂浆配合比设计</t>
  </si>
  <si>
    <t>4%水泥稳定级配碎石</t>
  </si>
  <si>
    <t>碎石配合比设计</t>
  </si>
  <si>
    <t>配合比设计（AC）</t>
  </si>
  <si>
    <t>地基、复合地基（浅层）平板载荷试验</t>
  </si>
  <si>
    <t>排水、电力工程</t>
  </si>
  <si>
    <t>管沟基底</t>
  </si>
  <si>
    <t>动力触探试验（轻型）</t>
  </si>
  <si>
    <t>照明、交通工程</t>
  </si>
  <si>
    <t>杆件基础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</si>
</sst>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);[Red]\(0\)"/>
    <numFmt numFmtId="179" formatCode="#,##0.000_ "/>
  </numFmts>
  <fonts count="55">
    <font>
      <sz val="11"/>
      <color rgb="FF000000"/>
      <name val="Arial"/>
      <charset val="204"/>
    </font>
    <font>
      <sz val="9"/>
      <name val="宋体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b/>
      <sz val="14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204"/>
    </font>
    <font>
      <sz val="18"/>
      <color rgb="FF000000"/>
      <name val="Arial"/>
      <charset val="204"/>
    </font>
    <font>
      <sz val="11"/>
      <color rgb="FF000000"/>
      <name val="宋体"/>
      <charset val="20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Arial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4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6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>
      <alignment vertical="center"/>
    </xf>
    <xf numFmtId="0" fontId="34" fillId="0" borderId="0">
      <alignment vertical="center"/>
    </xf>
    <xf numFmtId="0" fontId="54" fillId="0" borderId="0"/>
    <xf numFmtId="0" fontId="26" fillId="0" borderId="0"/>
    <xf numFmtId="0" fontId="54" fillId="0" borderId="0"/>
  </cellStyleXfs>
  <cellXfs count="180">
    <xf numFmtId="0" fontId="0" fillId="0" borderId="0" xfId="0" applyAlignment="1">
      <alignment horizontal="left" vertical="top" wrapText="1"/>
    </xf>
    <xf numFmtId="0" fontId="1" fillId="0" borderId="0" xfId="5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176" fontId="1" fillId="0" borderId="0" xfId="5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50" applyFont="1" applyFill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50" applyFont="1" applyFill="1" applyAlignment="1">
      <alignment horizontal="center" vertical="center" wrapText="1"/>
    </xf>
    <xf numFmtId="176" fontId="8" fillId="0" borderId="0" xfId="50" applyNumberFormat="1" applyFont="1" applyFill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9" fillId="0" borderId="0" xfId="59" applyFont="1" applyAlignment="1" applyProtection="1">
      <alignment horizontal="center" vertical="center" wrapText="1"/>
      <protection locked="0"/>
    </xf>
    <xf numFmtId="0" fontId="5" fillId="0" borderId="0" xfId="59" applyFont="1" applyAlignment="1" applyProtection="1">
      <alignment horizontal="center" vertical="center" wrapText="1"/>
      <protection locked="0"/>
    </xf>
    <xf numFmtId="0" fontId="10" fillId="0" borderId="0" xfId="59" applyFont="1" applyAlignment="1" applyProtection="1">
      <alignment horizontal="center" vertical="center" wrapText="1"/>
      <protection locked="0"/>
    </xf>
    <xf numFmtId="0" fontId="5" fillId="0" borderId="0" xfId="59" applyFont="1" applyAlignment="1">
      <alignment horizontal="center" vertical="center" wrapText="1"/>
    </xf>
    <xf numFmtId="176" fontId="5" fillId="0" borderId="0" xfId="59" applyNumberFormat="1" applyFont="1" applyAlignment="1" applyProtection="1">
      <alignment horizontal="center" vertical="center" wrapText="1"/>
      <protection locked="0"/>
    </xf>
    <xf numFmtId="0" fontId="11" fillId="0" borderId="0" xfId="59" applyFont="1" applyAlignment="1" applyProtection="1">
      <alignment horizontal="center" vertical="center" wrapText="1"/>
      <protection locked="0"/>
    </xf>
    <xf numFmtId="0" fontId="12" fillId="0" borderId="0" xfId="59" applyFont="1" applyAlignment="1" applyProtection="1">
      <alignment horizontal="center" vertical="center" wrapText="1"/>
      <protection locked="0"/>
    </xf>
    <xf numFmtId="176" fontId="12" fillId="0" borderId="0" xfId="59" applyNumberFormat="1" applyFont="1" applyAlignment="1" applyProtection="1">
      <alignment horizontal="center" vertical="center" wrapText="1"/>
      <protection locked="0"/>
    </xf>
    <xf numFmtId="178" fontId="13" fillId="0" borderId="2" xfId="57" applyNumberFormat="1" applyFont="1" applyBorder="1" applyAlignment="1">
      <alignment horizontal="center" vertical="center" wrapText="1"/>
      <protection locked="0"/>
    </xf>
    <xf numFmtId="178" fontId="13" fillId="0" borderId="3" xfId="57" applyNumberFormat="1" applyFont="1" applyBorder="1" applyAlignment="1">
      <alignment horizontal="center" vertical="center" wrapText="1"/>
      <protection locked="0"/>
    </xf>
    <xf numFmtId="178" fontId="5" fillId="0" borderId="1" xfId="54" applyNumberFormat="1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178" fontId="5" fillId="0" borderId="1" xfId="57" applyNumberFormat="1" applyFont="1" applyFill="1" applyBorder="1" applyAlignment="1">
      <alignment horizontal="center" vertical="center" wrapText="1"/>
      <protection locked="0"/>
    </xf>
    <xf numFmtId="176" fontId="1" fillId="0" borderId="3" xfId="0" applyNumberFormat="1" applyFont="1" applyFill="1" applyBorder="1" applyAlignment="1">
      <alignment horizontal="center" vertical="center" wrapText="1"/>
    </xf>
    <xf numFmtId="178" fontId="5" fillId="0" borderId="2" xfId="57" applyNumberFormat="1" applyFont="1" applyBorder="1" applyAlignment="1">
      <alignment horizontal="center" vertical="center" wrapText="1"/>
      <protection locked="0"/>
    </xf>
    <xf numFmtId="178" fontId="5" fillId="0" borderId="1" xfId="57" applyNumberFormat="1" applyFont="1" applyBorder="1" applyAlignment="1">
      <alignment horizontal="center" vertical="center" wrapText="1"/>
      <protection locked="0"/>
    </xf>
    <xf numFmtId="1" fontId="5" fillId="0" borderId="1" xfId="57" applyNumberFormat="1" applyFont="1" applyFill="1" applyBorder="1" applyAlignment="1">
      <alignment horizontal="center" vertical="center" wrapText="1"/>
      <protection locked="0"/>
    </xf>
    <xf numFmtId="178" fontId="5" fillId="0" borderId="7" xfId="57" applyNumberFormat="1" applyFont="1" applyBorder="1" applyAlignment="1">
      <alignment horizontal="center" vertical="center" wrapText="1"/>
      <protection locked="0"/>
    </xf>
    <xf numFmtId="178" fontId="5" fillId="0" borderId="3" xfId="57" applyNumberFormat="1" applyFont="1" applyBorder="1" applyAlignment="1">
      <alignment horizontal="center" vertical="center" wrapText="1"/>
      <protection locked="0"/>
    </xf>
    <xf numFmtId="178" fontId="5" fillId="0" borderId="1" xfId="58" applyNumberFormat="1" applyFont="1" applyBorder="1" applyAlignment="1">
      <alignment horizontal="center" vertical="center" wrapText="1"/>
      <protection locked="0"/>
    </xf>
    <xf numFmtId="0" fontId="5" fillId="0" borderId="1" xfId="58" applyFont="1" applyFill="1" applyBorder="1" applyAlignment="1">
      <alignment horizontal="center" vertical="center" wrapText="1"/>
      <protection locked="0"/>
    </xf>
    <xf numFmtId="178" fontId="13" fillId="0" borderId="4" xfId="54" applyNumberFormat="1" applyFont="1" applyBorder="1" applyAlignment="1" applyProtection="1">
      <alignment horizontal="center" vertical="center" wrapText="1"/>
      <protection locked="0"/>
    </xf>
    <xf numFmtId="178" fontId="13" fillId="0" borderId="5" xfId="54" applyNumberFormat="1" applyFont="1" applyBorder="1" applyAlignment="1" applyProtection="1">
      <alignment horizontal="center" vertical="center" wrapText="1"/>
      <protection locked="0"/>
    </xf>
    <xf numFmtId="0" fontId="5" fillId="0" borderId="1" xfId="59" applyFont="1" applyBorder="1" applyAlignment="1" applyProtection="1">
      <alignment horizontal="center" vertical="center" wrapText="1"/>
      <protection locked="0"/>
    </xf>
    <xf numFmtId="176" fontId="13" fillId="0" borderId="1" xfId="54" applyNumberFormat="1" applyFont="1" applyBorder="1" applyAlignment="1" applyProtection="1">
      <alignment horizontal="center" vertical="center" wrapText="1"/>
      <protection locked="0"/>
    </xf>
    <xf numFmtId="0" fontId="9" fillId="0" borderId="0" xfId="59" applyFont="1" applyFill="1" applyAlignment="1">
      <alignment horizontal="center" vertical="center" wrapText="1"/>
    </xf>
    <xf numFmtId="0" fontId="7" fillId="0" borderId="0" xfId="59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59" applyFont="1" applyFill="1" applyAlignment="1">
      <alignment horizontal="center" vertical="center" wrapText="1"/>
    </xf>
    <xf numFmtId="0" fontId="14" fillId="0" borderId="0" xfId="59" applyFill="1" applyAlignment="1">
      <alignment horizontal="center" vertical="center" wrapText="1"/>
    </xf>
    <xf numFmtId="176" fontId="14" fillId="0" borderId="0" xfId="59" applyNumberFormat="1" applyFill="1" applyAlignment="1">
      <alignment horizontal="center" vertical="center" wrapText="1"/>
    </xf>
    <xf numFmtId="0" fontId="15" fillId="0" borderId="0" xfId="59" applyFont="1" applyFill="1" applyBorder="1" applyAlignment="1">
      <alignment horizontal="center" vertical="center" wrapText="1"/>
    </xf>
    <xf numFmtId="176" fontId="15" fillId="0" borderId="0" xfId="59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178" fontId="5" fillId="0" borderId="1" xfId="59" applyNumberFormat="1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178" fontId="5" fillId="0" borderId="1" xfId="54" applyNumberFormat="1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176" fontId="0" fillId="0" borderId="0" xfId="0" applyNumberFormat="1" applyFill="1" applyAlignment="1">
      <alignment horizontal="left" vertical="top" wrapText="1"/>
    </xf>
    <xf numFmtId="0" fontId="14" fillId="0" borderId="0" xfId="59" applyFill="1" applyAlignment="1">
      <alignment vertical="center" wrapText="1"/>
    </xf>
    <xf numFmtId="178" fontId="5" fillId="0" borderId="1" xfId="57" applyNumberFormat="1" applyFont="1" applyFill="1" applyBorder="1" applyAlignment="1" applyProtection="1">
      <alignment horizontal="center" vertical="center" wrapText="1"/>
    </xf>
    <xf numFmtId="178" fontId="5" fillId="0" borderId="1" xfId="56" applyNumberFormat="1" applyFont="1" applyFill="1" applyBorder="1" applyAlignment="1" applyProtection="1">
      <alignment horizontal="center" vertical="center" wrapText="1"/>
    </xf>
    <xf numFmtId="178" fontId="5" fillId="0" borderId="1" xfId="55" applyNumberFormat="1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1" fillId="0" borderId="0" xfId="59" applyFont="1" applyFill="1" applyAlignment="1">
      <alignment vertical="center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3" fontId="18" fillId="0" borderId="0" xfId="0" applyNumberFormat="1" applyFont="1" applyFill="1" applyBorder="1" applyAlignment="1">
      <alignment horizontal="center" vertical="center" wrapText="1"/>
    </xf>
    <xf numFmtId="43" fontId="18" fillId="0" borderId="0" xfId="0" applyNumberFormat="1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" fillId="0" borderId="1" xfId="64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5" fillId="0" borderId="7" xfId="60" applyFont="1" applyFill="1" applyBorder="1" applyAlignment="1">
      <alignment horizontal="center" vertical="center" wrapText="1"/>
    </xf>
    <xf numFmtId="0" fontId="5" fillId="0" borderId="3" xfId="60" applyFont="1" applyFill="1" applyBorder="1" applyAlignment="1">
      <alignment horizontal="center" vertical="center" wrapText="1"/>
    </xf>
    <xf numFmtId="176" fontId="5" fillId="0" borderId="2" xfId="60" applyNumberFormat="1" applyFont="1" applyFill="1" applyBorder="1" applyAlignment="1">
      <alignment horizontal="center" vertical="center" wrapText="1"/>
    </xf>
    <xf numFmtId="176" fontId="5" fillId="0" borderId="3" xfId="60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5" fillId="0" borderId="3" xfId="59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65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3" fontId="25" fillId="0" borderId="1" xfId="1" applyFont="1" applyFill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179" fontId="30" fillId="2" borderId="1" xfId="0" applyNumberFormat="1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177" fontId="33" fillId="2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" xfId="49"/>
    <cellStyle name="常规 14" xfId="50"/>
    <cellStyle name="常规 14 5 3" xfId="51"/>
    <cellStyle name="常规 2" xfId="52"/>
    <cellStyle name="常规 2 3 2 2 2 2" xfId="53"/>
    <cellStyle name="常规 2 3 2 2 2 4" xfId="54"/>
    <cellStyle name="常规 2 3 2 2 2 4 2 2" xfId="55"/>
    <cellStyle name="常规 2 3 4 2 4" xfId="56"/>
    <cellStyle name="常规 3 2 2 2 2" xfId="57"/>
    <cellStyle name="常规 3 2 2 2 2 7" xfId="58"/>
    <cellStyle name="常规 33 2" xfId="59"/>
    <cellStyle name="常规 35" xfId="60"/>
    <cellStyle name="常规 35 2" xfId="61"/>
    <cellStyle name="常规 4" xfId="62"/>
    <cellStyle name="常规 4 2" xfId="63"/>
    <cellStyle name="常规_Sheet1_中船中路工程检测清单" xfId="64"/>
    <cellStyle name="常规_庐前山南路工程试验检测计划总表（交代建20161011）" xfId="65"/>
    <cellStyle name="常规_Sheet1" xfId="66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\&#22303;&#24314;&#37096;\DE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459;&#26449;&#22823;&#36947;&#25913;&#36896;&#24037;&#31243;&#21208;&#23519;&#35774;&#35745;&#20272;&#31639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&#29577;&#29615;\2&#241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时设施(益丰)"/>
      <sheetName val="棚料屋架"/>
      <sheetName val="脚手架"/>
      <sheetName val="租金"/>
      <sheetName val="XX小区"/>
      <sheetName val="益丰幼儿园G"/>
      <sheetName val="分析表"/>
      <sheetName val="SJK"/>
      <sheetName val="SJB"/>
      <sheetName val="帮助"/>
      <sheetName val="标准模块"/>
      <sheetName val="临设"/>
      <sheetName val="民工宿舍"/>
      <sheetName val="广医"/>
      <sheetName val="分析表 (4)"/>
      <sheetName val="分析表 (3)"/>
      <sheetName val="分析表 (2)"/>
      <sheetName val="分析表 (1)"/>
      <sheetName val="益丰小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费用"/>
      <sheetName val="设计费 (2)"/>
      <sheetName val="设计费"/>
      <sheetName val="分项工程费"/>
      <sheetName val="方案设计3估算"/>
      <sheetName val="方案设计2估算"/>
      <sheetName val="方案设计1估算"/>
      <sheetName val="快捷路花地立交"/>
      <sheetName val="投标估算"/>
      <sheetName val="标后方案比较"/>
      <sheetName val="Sheet2"/>
      <sheetName val="Sheet3"/>
      <sheetName val="方案设计1"/>
      <sheetName val="SJK"/>
      <sheetName val="SJ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"/>
      <sheetName val="input"/>
      <sheetName val="材料及能耗"/>
      <sheetName val="附表1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附表10"/>
      <sheetName val="附表11"/>
      <sheetName val="辅表2"/>
      <sheetName val="SJK"/>
      <sheetName val="SJ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="130" zoomScaleNormal="100" topLeftCell="A3" workbookViewId="0">
      <selection activeCell="E3" sqref="E3"/>
    </sheetView>
  </sheetViews>
  <sheetFormatPr defaultColWidth="9" defaultRowHeight="14.4" outlineLevelCol="5"/>
  <cols>
    <col min="1" max="1" width="6.43333333333333" style="162" customWidth="1"/>
    <col min="2" max="2" width="9.13333333333333" style="162" customWidth="1"/>
    <col min="3" max="3" width="21.35" style="162" customWidth="1"/>
    <col min="4" max="4" width="7.625" style="162" customWidth="1"/>
    <col min="5" max="5" width="18.175" style="162" customWidth="1"/>
    <col min="6" max="6" width="13.1666666666667" style="162" customWidth="1"/>
    <col min="7" max="16381" width="9" style="162"/>
    <col min="16382" max="16384" width="9" style="153"/>
  </cols>
  <sheetData>
    <row r="1" s="162" customFormat="1" ht="65" customHeight="1" spans="1:6">
      <c r="A1" s="163" t="s">
        <v>0</v>
      </c>
      <c r="B1" s="163"/>
      <c r="C1" s="163"/>
      <c r="D1" s="163"/>
      <c r="E1" s="163"/>
      <c r="F1" s="163"/>
    </row>
    <row r="2" s="162" customFormat="1" ht="30" customHeight="1" spans="1:6">
      <c r="A2" s="164" t="s">
        <v>1</v>
      </c>
      <c r="B2" s="165" t="s">
        <v>2</v>
      </c>
      <c r="C2" s="166"/>
      <c r="D2" s="164" t="s">
        <v>3</v>
      </c>
      <c r="E2" s="167" t="s">
        <v>4</v>
      </c>
      <c r="F2" s="168" t="s">
        <v>5</v>
      </c>
    </row>
    <row r="3" s="162" customFormat="1" ht="36" customHeight="1" spans="1:6">
      <c r="A3" s="169">
        <v>1</v>
      </c>
      <c r="B3" s="169" t="s">
        <v>6</v>
      </c>
      <c r="C3" s="169" t="s">
        <v>7</v>
      </c>
      <c r="D3" s="169" t="s">
        <v>8</v>
      </c>
      <c r="E3" s="170"/>
      <c r="F3" s="171"/>
    </row>
    <row r="4" s="162" customFormat="1" ht="36" customHeight="1" spans="1:6">
      <c r="A4" s="169">
        <v>2</v>
      </c>
      <c r="B4" s="169"/>
      <c r="C4" s="169" t="s">
        <v>9</v>
      </c>
      <c r="D4" s="169" t="s">
        <v>8</v>
      </c>
      <c r="E4" s="170"/>
      <c r="F4" s="171"/>
    </row>
    <row r="5" s="162" customFormat="1" ht="36" customHeight="1" spans="1:6">
      <c r="A5" s="169">
        <v>3</v>
      </c>
      <c r="B5" s="169"/>
      <c r="C5" s="169" t="s">
        <v>10</v>
      </c>
      <c r="D5" s="169" t="s">
        <v>8</v>
      </c>
      <c r="E5" s="170"/>
      <c r="F5" s="171"/>
    </row>
    <row r="6" s="162" customFormat="1" ht="36" customHeight="1" spans="1:6">
      <c r="A6" s="169">
        <v>4</v>
      </c>
      <c r="B6" s="169"/>
      <c r="C6" s="169" t="s">
        <v>11</v>
      </c>
      <c r="D6" s="169" t="s">
        <v>8</v>
      </c>
      <c r="E6" s="170"/>
      <c r="F6" s="171"/>
    </row>
    <row r="7" s="162" customFormat="1" ht="36" customHeight="1" spans="1:6">
      <c r="A7" s="169">
        <v>5</v>
      </c>
      <c r="B7" s="172" t="s">
        <v>12</v>
      </c>
      <c r="C7" s="173" t="s">
        <v>7</v>
      </c>
      <c r="D7" s="169" t="s">
        <v>8</v>
      </c>
      <c r="E7" s="170"/>
      <c r="F7" s="171"/>
    </row>
    <row r="8" s="162" customFormat="1" ht="36" customHeight="1" spans="1:6">
      <c r="A8" s="169">
        <v>6</v>
      </c>
      <c r="B8" s="174"/>
      <c r="C8" s="173" t="s">
        <v>9</v>
      </c>
      <c r="D8" s="169" t="s">
        <v>8</v>
      </c>
      <c r="E8" s="170"/>
      <c r="F8" s="171"/>
    </row>
    <row r="9" s="162" customFormat="1" ht="36" customHeight="1" spans="1:6">
      <c r="A9" s="169">
        <v>7</v>
      </c>
      <c r="B9" s="174"/>
      <c r="C9" s="173" t="s">
        <v>10</v>
      </c>
      <c r="D9" s="169" t="s">
        <v>8</v>
      </c>
      <c r="E9" s="170"/>
      <c r="F9" s="171"/>
    </row>
    <row r="10" s="162" customFormat="1" ht="36" customHeight="1" spans="1:6">
      <c r="A10" s="169">
        <v>8</v>
      </c>
      <c r="B10" s="175"/>
      <c r="C10" s="173" t="s">
        <v>11</v>
      </c>
      <c r="D10" s="169" t="s">
        <v>8</v>
      </c>
      <c r="E10" s="170"/>
      <c r="F10" s="171"/>
    </row>
    <row r="11" s="162" customFormat="1" ht="36" customHeight="1" spans="1:6">
      <c r="A11" s="176" t="s">
        <v>13</v>
      </c>
      <c r="B11" s="177"/>
      <c r="C11" s="178"/>
      <c r="D11" s="169" t="s">
        <v>8</v>
      </c>
      <c r="E11" s="179"/>
      <c r="F11" s="171"/>
    </row>
    <row r="12" s="162" customFormat="1"/>
    <row r="13" s="162" customFormat="1"/>
  </sheetData>
  <mergeCells count="5">
    <mergeCell ref="A1:F1"/>
    <mergeCell ref="B2:C2"/>
    <mergeCell ref="A11:C11"/>
    <mergeCell ref="B3:B6"/>
    <mergeCell ref="B7:B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view="pageBreakPreview" zoomScaleNormal="100" workbookViewId="0">
      <selection activeCell="C7" sqref="C7"/>
    </sheetView>
  </sheetViews>
  <sheetFormatPr defaultColWidth="8.75" defaultRowHeight="55.15" customHeight="1" outlineLevelRow="6" outlineLevelCol="5"/>
  <cols>
    <col min="1" max="1" width="7.25" style="153" customWidth="1"/>
    <col min="2" max="6" width="22.625" style="153" customWidth="1"/>
    <col min="7" max="9" width="8.75" style="153"/>
    <col min="10" max="10" width="9.375" style="153"/>
    <col min="11" max="16384" width="8.75" style="153"/>
  </cols>
  <sheetData>
    <row r="1" customHeight="1" spans="1:6">
      <c r="A1" s="154" t="s">
        <v>14</v>
      </c>
      <c r="B1" s="155"/>
      <c r="C1" s="155"/>
      <c r="D1" s="155"/>
      <c r="E1" s="155"/>
      <c r="F1" s="155"/>
    </row>
    <row r="2" customHeight="1" spans="1:6">
      <c r="A2" s="156" t="s">
        <v>1</v>
      </c>
      <c r="B2" s="156" t="s">
        <v>15</v>
      </c>
      <c r="C2" s="157" t="s">
        <v>16</v>
      </c>
      <c r="D2" s="156" t="s">
        <v>17</v>
      </c>
      <c r="E2" s="158" t="s">
        <v>18</v>
      </c>
      <c r="F2" s="156" t="s">
        <v>5</v>
      </c>
    </row>
    <row r="3" customHeight="1" spans="1:6">
      <c r="A3" s="156">
        <v>1</v>
      </c>
      <c r="B3" s="156" t="s">
        <v>7</v>
      </c>
      <c r="C3" s="159">
        <v>442315</v>
      </c>
      <c r="D3" s="160">
        <v>0.2</v>
      </c>
      <c r="E3" s="159" t="e">
        <f>表1金科集美原材料检测!#REF!</f>
        <v>#REF!</v>
      </c>
      <c r="F3" s="161"/>
    </row>
    <row r="4" customHeight="1" spans="1:6">
      <c r="A4" s="156">
        <v>2</v>
      </c>
      <c r="B4" s="156" t="s">
        <v>9</v>
      </c>
      <c r="C4" s="159">
        <v>560088.08</v>
      </c>
      <c r="D4" s="160">
        <v>0.2</v>
      </c>
      <c r="E4" s="159">
        <f t="shared" ref="E4:E6" si="0">C4*(1-D4)</f>
        <v>448070.464</v>
      </c>
      <c r="F4" s="161"/>
    </row>
    <row r="5" customHeight="1" spans="1:6">
      <c r="A5" s="156">
        <v>3</v>
      </c>
      <c r="B5" s="156" t="s">
        <v>19</v>
      </c>
      <c r="C5" s="159">
        <v>22400</v>
      </c>
      <c r="D5" s="160">
        <v>0.2</v>
      </c>
      <c r="E5" s="159">
        <f t="shared" si="0"/>
        <v>17920</v>
      </c>
      <c r="F5" s="161"/>
    </row>
    <row r="6" customHeight="1" spans="1:6">
      <c r="A6" s="156">
        <v>4</v>
      </c>
      <c r="B6" s="156" t="s">
        <v>20</v>
      </c>
      <c r="C6" s="159">
        <v>248353</v>
      </c>
      <c r="D6" s="160">
        <v>0.3</v>
      </c>
      <c r="E6" s="159">
        <f t="shared" si="0"/>
        <v>173847.1</v>
      </c>
      <c r="F6" s="161"/>
    </row>
    <row r="7" customHeight="1" spans="1:6">
      <c r="A7" s="156"/>
      <c r="B7" s="156" t="s">
        <v>21</v>
      </c>
      <c r="C7" s="159">
        <f>SUM(C3:C6)</f>
        <v>1273156.08</v>
      </c>
      <c r="D7" s="156"/>
      <c r="E7" s="156" t="e">
        <f>SUM(E3:E6)</f>
        <v>#REF!</v>
      </c>
      <c r="F7" s="156"/>
    </row>
  </sheetData>
  <mergeCells count="1">
    <mergeCell ref="A1:F1"/>
  </mergeCells>
  <pageMargins left="0.25" right="0.25" top="0.75" bottom="0.75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1"/>
  <sheetViews>
    <sheetView view="pageBreakPreview" zoomScaleNormal="100" workbookViewId="0">
      <pane ySplit="3" topLeftCell="A308" activePane="bottomLeft" state="frozen"/>
      <selection/>
      <selection pane="bottomLeft" activeCell="A4" sqref="A4:A320"/>
    </sheetView>
  </sheetViews>
  <sheetFormatPr defaultColWidth="10.25" defaultRowHeight="14.4"/>
  <cols>
    <col min="1" max="1" width="5.25" style="107" customWidth="1"/>
    <col min="2" max="2" width="8.875" style="107" customWidth="1"/>
    <col min="3" max="3" width="16.375" style="107" customWidth="1"/>
    <col min="4" max="4" width="16.625" style="107" customWidth="1"/>
    <col min="5" max="5" width="5.75" style="108" customWidth="1"/>
    <col min="6" max="6" width="6.625" style="109" customWidth="1"/>
    <col min="7" max="8" width="8.5" style="110" customWidth="1"/>
    <col min="9" max="9" width="9.25" style="110" customWidth="1"/>
    <col min="10" max="10" width="8.625" style="108" customWidth="1"/>
    <col min="11" max="11" width="25.25" style="107"/>
    <col min="12" max="16353" width="10.25" style="107"/>
    <col min="16354" max="16384" width="10.25" style="94"/>
  </cols>
  <sheetData>
    <row r="1" s="105" customFormat="1" ht="36" customHeight="1" spans="1:16384">
      <c r="A1" s="111" t="s">
        <v>22</v>
      </c>
      <c r="B1" s="111"/>
      <c r="C1" s="111"/>
      <c r="D1" s="111"/>
      <c r="E1" s="111"/>
      <c r="F1" s="111"/>
      <c r="G1" s="112"/>
      <c r="H1" s="112"/>
      <c r="I1" s="112"/>
      <c r="J1" s="111"/>
      <c r="K1" s="124"/>
      <c r="XEG1" s="129"/>
      <c r="XEH1" s="129"/>
      <c r="XEI1" s="129"/>
      <c r="XEJ1" s="129"/>
      <c r="XEK1" s="129"/>
      <c r="XEL1" s="129"/>
      <c r="XEM1" s="129"/>
      <c r="XEN1" s="129"/>
      <c r="XEO1" s="129"/>
      <c r="XEP1" s="129"/>
      <c r="XEQ1" s="129"/>
      <c r="XER1" s="129"/>
      <c r="XES1" s="129"/>
      <c r="XET1" s="129"/>
      <c r="XEU1" s="129"/>
      <c r="XEV1" s="129"/>
      <c r="XEW1" s="129"/>
      <c r="XEX1" s="129"/>
      <c r="XEY1" s="129"/>
      <c r="XEZ1" s="129"/>
      <c r="XFA1" s="129"/>
      <c r="XFB1" s="129"/>
      <c r="XFC1" s="129"/>
      <c r="XFD1" s="129"/>
    </row>
    <row r="2" s="106" customFormat="1" ht="15" customHeight="1" spans="1:16384">
      <c r="A2" s="113" t="s">
        <v>1</v>
      </c>
      <c r="B2" s="113" t="s">
        <v>23</v>
      </c>
      <c r="C2" s="113" t="s">
        <v>24</v>
      </c>
      <c r="D2" s="114" t="s">
        <v>2</v>
      </c>
      <c r="E2" s="28" t="s">
        <v>25</v>
      </c>
      <c r="F2" s="28" t="s">
        <v>26</v>
      </c>
      <c r="G2" s="8" t="s">
        <v>27</v>
      </c>
      <c r="H2" s="8" t="s">
        <v>28</v>
      </c>
      <c r="I2" s="8" t="s">
        <v>29</v>
      </c>
      <c r="J2" s="28" t="s">
        <v>5</v>
      </c>
      <c r="K2" s="125"/>
      <c r="XEG2" s="104"/>
      <c r="XEH2" s="104"/>
      <c r="XEI2" s="104"/>
      <c r="XEJ2" s="104"/>
      <c r="XEK2" s="104"/>
      <c r="XEL2" s="104"/>
      <c r="XEM2" s="104"/>
      <c r="XEN2" s="104"/>
      <c r="XEO2" s="104"/>
      <c r="XEP2" s="104"/>
      <c r="XEQ2" s="104"/>
      <c r="XER2" s="104"/>
      <c r="XES2" s="104"/>
      <c r="XET2" s="104"/>
      <c r="XEU2" s="104"/>
      <c r="XEV2" s="104"/>
      <c r="XEW2" s="104"/>
      <c r="XEX2" s="104"/>
      <c r="XEY2" s="104"/>
      <c r="XEZ2" s="104"/>
      <c r="XFA2" s="104"/>
      <c r="XFB2" s="104"/>
      <c r="XFC2" s="104"/>
      <c r="XFD2" s="104"/>
    </row>
    <row r="3" ht="25" customHeight="1" spans="1:10">
      <c r="A3" s="115"/>
      <c r="B3" s="115"/>
      <c r="C3" s="115"/>
      <c r="D3" s="116"/>
      <c r="E3" s="31"/>
      <c r="F3" s="31"/>
      <c r="G3" s="9"/>
      <c r="H3" s="9"/>
      <c r="I3" s="9"/>
      <c r="J3" s="31"/>
    </row>
    <row r="4" ht="26.1" customHeight="1" spans="1:10">
      <c r="A4" s="117">
        <v>1</v>
      </c>
      <c r="B4" s="117" t="s">
        <v>30</v>
      </c>
      <c r="C4" s="117" t="s">
        <v>31</v>
      </c>
      <c r="D4" s="118" t="s">
        <v>32</v>
      </c>
      <c r="E4" s="118">
        <v>4</v>
      </c>
      <c r="F4" s="115" t="s">
        <v>33</v>
      </c>
      <c r="G4" s="66">
        <v>624</v>
      </c>
      <c r="H4" s="66"/>
      <c r="I4" s="66"/>
      <c r="J4" s="92"/>
    </row>
    <row r="5" ht="26.1" customHeight="1" spans="1:10">
      <c r="A5" s="117">
        <v>2</v>
      </c>
      <c r="B5" s="119"/>
      <c r="C5" s="119"/>
      <c r="D5" s="11" t="s">
        <v>34</v>
      </c>
      <c r="E5" s="118">
        <v>4</v>
      </c>
      <c r="F5" s="115" t="s">
        <v>33</v>
      </c>
      <c r="G5" s="66">
        <v>1424</v>
      </c>
      <c r="H5" s="66"/>
      <c r="I5" s="66"/>
      <c r="J5" s="92"/>
    </row>
    <row r="6" ht="26.1" customHeight="1" spans="1:10">
      <c r="A6" s="117">
        <v>3</v>
      </c>
      <c r="B6" s="117" t="s">
        <v>30</v>
      </c>
      <c r="C6" s="117" t="s">
        <v>35</v>
      </c>
      <c r="D6" s="11" t="s">
        <v>32</v>
      </c>
      <c r="E6" s="118">
        <v>4</v>
      </c>
      <c r="F6" s="115" t="s">
        <v>33</v>
      </c>
      <c r="G6" s="66">
        <v>624</v>
      </c>
      <c r="H6" s="66"/>
      <c r="I6" s="66"/>
      <c r="J6" s="92"/>
    </row>
    <row r="7" ht="26.1" customHeight="1" spans="1:10">
      <c r="A7" s="117">
        <v>4</v>
      </c>
      <c r="B7" s="119"/>
      <c r="C7" s="119"/>
      <c r="D7" s="11" t="s">
        <v>34</v>
      </c>
      <c r="E7" s="118">
        <v>4</v>
      </c>
      <c r="F7" s="115" t="s">
        <v>33</v>
      </c>
      <c r="G7" s="66">
        <v>1424</v>
      </c>
      <c r="H7" s="66"/>
      <c r="I7" s="66"/>
      <c r="J7" s="92"/>
    </row>
    <row r="8" ht="26.1" customHeight="1" spans="1:10">
      <c r="A8" s="117">
        <v>5</v>
      </c>
      <c r="B8" s="113" t="s">
        <v>36</v>
      </c>
      <c r="C8" s="113"/>
      <c r="D8" s="118" t="s">
        <v>37</v>
      </c>
      <c r="E8" s="118">
        <v>1</v>
      </c>
      <c r="F8" s="115" t="s">
        <v>33</v>
      </c>
      <c r="G8" s="66">
        <v>240</v>
      </c>
      <c r="H8" s="66"/>
      <c r="I8" s="66"/>
      <c r="J8" s="92"/>
    </row>
    <row r="9" ht="26.1" customHeight="1" spans="1:10">
      <c r="A9" s="117">
        <v>6</v>
      </c>
      <c r="B9" s="120"/>
      <c r="C9" s="120"/>
      <c r="D9" s="11" t="s">
        <v>38</v>
      </c>
      <c r="E9" s="118">
        <v>1</v>
      </c>
      <c r="F9" s="115" t="s">
        <v>33</v>
      </c>
      <c r="G9" s="66">
        <v>160</v>
      </c>
      <c r="H9" s="66"/>
      <c r="I9" s="66"/>
      <c r="J9" s="92"/>
    </row>
    <row r="10" ht="26.1" customHeight="1" spans="1:10">
      <c r="A10" s="117">
        <v>7</v>
      </c>
      <c r="B10" s="120"/>
      <c r="C10" s="120"/>
      <c r="D10" s="11" t="s">
        <v>39</v>
      </c>
      <c r="E10" s="118">
        <v>1</v>
      </c>
      <c r="F10" s="115" t="s">
        <v>33</v>
      </c>
      <c r="G10" s="66">
        <v>160</v>
      </c>
      <c r="H10" s="66"/>
      <c r="I10" s="66"/>
      <c r="J10" s="92"/>
    </row>
    <row r="11" s="107" customFormat="1" ht="26.1" customHeight="1" spans="1:16384">
      <c r="A11" s="117">
        <v>8</v>
      </c>
      <c r="B11" s="120"/>
      <c r="C11" s="120"/>
      <c r="D11" s="11" t="s">
        <v>40</v>
      </c>
      <c r="E11" s="118">
        <v>1</v>
      </c>
      <c r="F11" s="115" t="s">
        <v>33</v>
      </c>
      <c r="G11" s="66">
        <v>240</v>
      </c>
      <c r="H11" s="66"/>
      <c r="I11" s="66"/>
      <c r="J11" s="92"/>
      <c r="XEG11" s="94"/>
      <c r="XEH11" s="94"/>
      <c r="XEI11" s="94"/>
      <c r="XEJ11" s="94"/>
      <c r="XEK11" s="94"/>
      <c r="XEL11" s="94"/>
      <c r="XEM11" s="94"/>
      <c r="XEN11" s="94"/>
      <c r="XEO11" s="94"/>
      <c r="XEP11" s="94"/>
      <c r="XEQ11" s="94"/>
      <c r="XER11" s="94"/>
      <c r="XES11" s="94"/>
      <c r="XET11" s="94"/>
      <c r="XEU11" s="94"/>
      <c r="XEV11" s="94"/>
      <c r="XEW11" s="94"/>
      <c r="XEX11" s="94"/>
      <c r="XEY11" s="94"/>
      <c r="XEZ11" s="94"/>
      <c r="XFA11" s="94"/>
      <c r="XFB11" s="94"/>
      <c r="XFC11" s="94"/>
      <c r="XFD11" s="94"/>
    </row>
    <row r="12" ht="26.1" customHeight="1" spans="1:10">
      <c r="A12" s="117">
        <v>9</v>
      </c>
      <c r="B12" s="120"/>
      <c r="C12" s="120"/>
      <c r="D12" s="11" t="s">
        <v>41</v>
      </c>
      <c r="E12" s="118">
        <v>1</v>
      </c>
      <c r="F12" s="115" t="s">
        <v>33</v>
      </c>
      <c r="G12" s="66">
        <v>160</v>
      </c>
      <c r="H12" s="66"/>
      <c r="I12" s="66"/>
      <c r="J12" s="92"/>
    </row>
    <row r="13" ht="26.1" customHeight="1" spans="1:10">
      <c r="A13" s="117">
        <v>10</v>
      </c>
      <c r="B13" s="115"/>
      <c r="C13" s="115"/>
      <c r="D13" s="11" t="s">
        <v>42</v>
      </c>
      <c r="E13" s="118">
        <v>1</v>
      </c>
      <c r="F13" s="115" t="s">
        <v>33</v>
      </c>
      <c r="G13" s="66">
        <v>120</v>
      </c>
      <c r="H13" s="66"/>
      <c r="I13" s="66"/>
      <c r="J13" s="92"/>
    </row>
    <row r="14" ht="26.1" customHeight="1" spans="1:10">
      <c r="A14" s="117">
        <v>11</v>
      </c>
      <c r="B14" s="113" t="s">
        <v>43</v>
      </c>
      <c r="C14" s="113"/>
      <c r="D14" s="118" t="s">
        <v>37</v>
      </c>
      <c r="E14" s="118">
        <v>1</v>
      </c>
      <c r="F14" s="115" t="s">
        <v>33</v>
      </c>
      <c r="G14" s="66">
        <v>240</v>
      </c>
      <c r="H14" s="66"/>
      <c r="I14" s="66"/>
      <c r="J14" s="92"/>
    </row>
    <row r="15" ht="26.1" customHeight="1" spans="1:10">
      <c r="A15" s="117">
        <v>12</v>
      </c>
      <c r="B15" s="120"/>
      <c r="C15" s="120"/>
      <c r="D15" s="11" t="s">
        <v>38</v>
      </c>
      <c r="E15" s="118">
        <v>1</v>
      </c>
      <c r="F15" s="115" t="s">
        <v>33</v>
      </c>
      <c r="G15" s="66">
        <v>160</v>
      </c>
      <c r="H15" s="66"/>
      <c r="I15" s="66"/>
      <c r="J15" s="92"/>
    </row>
    <row r="16" ht="26.1" customHeight="1" spans="1:10">
      <c r="A16" s="117">
        <v>13</v>
      </c>
      <c r="B16" s="120"/>
      <c r="C16" s="120"/>
      <c r="D16" s="11" t="s">
        <v>39</v>
      </c>
      <c r="E16" s="118">
        <v>1</v>
      </c>
      <c r="F16" s="115" t="s">
        <v>33</v>
      </c>
      <c r="G16" s="66">
        <v>160</v>
      </c>
      <c r="H16" s="66"/>
      <c r="I16" s="66"/>
      <c r="J16" s="92"/>
    </row>
    <row r="17" s="107" customFormat="1" ht="26.1" customHeight="1" spans="1:16384">
      <c r="A17" s="117">
        <v>14</v>
      </c>
      <c r="B17" s="120"/>
      <c r="C17" s="120"/>
      <c r="D17" s="11" t="s">
        <v>40</v>
      </c>
      <c r="E17" s="118">
        <v>1</v>
      </c>
      <c r="F17" s="115" t="s">
        <v>33</v>
      </c>
      <c r="G17" s="66">
        <v>240</v>
      </c>
      <c r="H17" s="66"/>
      <c r="I17" s="66"/>
      <c r="J17" s="92"/>
      <c r="XEG17" s="94"/>
      <c r="XEH17" s="94"/>
      <c r="XEI17" s="94"/>
      <c r="XEJ17" s="94"/>
      <c r="XEK17" s="94"/>
      <c r="XEL17" s="94"/>
      <c r="XEM17" s="94"/>
      <c r="XEN17" s="94"/>
      <c r="XEO17" s="94"/>
      <c r="XEP17" s="94"/>
      <c r="XEQ17" s="94"/>
      <c r="XER17" s="94"/>
      <c r="XES17" s="94"/>
      <c r="XET17" s="94"/>
      <c r="XEU17" s="94"/>
      <c r="XEV17" s="94"/>
      <c r="XEW17" s="94"/>
      <c r="XEX17" s="94"/>
      <c r="XEY17" s="94"/>
      <c r="XEZ17" s="94"/>
      <c r="XFA17" s="94"/>
      <c r="XFB17" s="94"/>
      <c r="XFC17" s="94"/>
      <c r="XFD17" s="94"/>
    </row>
    <row r="18" ht="26.1" customHeight="1" spans="1:10">
      <c r="A18" s="117">
        <v>15</v>
      </c>
      <c r="B18" s="120"/>
      <c r="C18" s="120"/>
      <c r="D18" s="11" t="s">
        <v>41</v>
      </c>
      <c r="E18" s="118">
        <v>1</v>
      </c>
      <c r="F18" s="115" t="s">
        <v>33</v>
      </c>
      <c r="G18" s="66">
        <v>160</v>
      </c>
      <c r="H18" s="66"/>
      <c r="I18" s="66"/>
      <c r="J18" s="92"/>
    </row>
    <row r="19" ht="26.1" customHeight="1" spans="1:10">
      <c r="A19" s="117">
        <v>16</v>
      </c>
      <c r="B19" s="115"/>
      <c r="C19" s="115"/>
      <c r="D19" s="11" t="s">
        <v>42</v>
      </c>
      <c r="E19" s="118">
        <v>1</v>
      </c>
      <c r="F19" s="115" t="s">
        <v>33</v>
      </c>
      <c r="G19" s="66">
        <v>120</v>
      </c>
      <c r="H19" s="66"/>
      <c r="I19" s="66"/>
      <c r="J19" s="92"/>
    </row>
    <row r="20" ht="26.1" customHeight="1" spans="1:10">
      <c r="A20" s="117">
        <v>17</v>
      </c>
      <c r="B20" s="113" t="s">
        <v>44</v>
      </c>
      <c r="C20" s="113" t="s">
        <v>45</v>
      </c>
      <c r="D20" s="11" t="s">
        <v>46</v>
      </c>
      <c r="E20" s="118">
        <v>8</v>
      </c>
      <c r="F20" s="115" t="s">
        <v>33</v>
      </c>
      <c r="G20" s="66">
        <v>480</v>
      </c>
      <c r="H20" s="66"/>
      <c r="I20" s="66"/>
      <c r="J20" s="92"/>
    </row>
    <row r="21" ht="68.1" customHeight="1" spans="1:10">
      <c r="A21" s="117">
        <v>18</v>
      </c>
      <c r="B21" s="120"/>
      <c r="C21" s="115"/>
      <c r="D21" s="11" t="s">
        <v>47</v>
      </c>
      <c r="E21" s="118">
        <v>8</v>
      </c>
      <c r="F21" s="115" t="s">
        <v>33</v>
      </c>
      <c r="G21" s="66">
        <v>320</v>
      </c>
      <c r="H21" s="66"/>
      <c r="I21" s="66"/>
      <c r="J21" s="92"/>
    </row>
    <row r="22" ht="26.1" customHeight="1" spans="1:10">
      <c r="A22" s="117">
        <v>19</v>
      </c>
      <c r="B22" s="120"/>
      <c r="C22" s="113" t="s">
        <v>48</v>
      </c>
      <c r="D22" s="11" t="s">
        <v>46</v>
      </c>
      <c r="E22" s="118">
        <v>8</v>
      </c>
      <c r="F22" s="115" t="s">
        <v>33</v>
      </c>
      <c r="G22" s="66">
        <v>480</v>
      </c>
      <c r="H22" s="66"/>
      <c r="I22" s="66"/>
      <c r="J22" s="92"/>
    </row>
    <row r="23" ht="52.15" customHeight="1" spans="1:10">
      <c r="A23" s="117">
        <v>20</v>
      </c>
      <c r="B23" s="115"/>
      <c r="C23" s="115"/>
      <c r="D23" s="11" t="s">
        <v>47</v>
      </c>
      <c r="E23" s="118">
        <v>8</v>
      </c>
      <c r="F23" s="115" t="s">
        <v>33</v>
      </c>
      <c r="G23" s="66">
        <v>320</v>
      </c>
      <c r="H23" s="66"/>
      <c r="I23" s="66"/>
      <c r="J23" s="92"/>
    </row>
    <row r="24" ht="26.1" customHeight="1" spans="1:10">
      <c r="A24" s="117">
        <v>21</v>
      </c>
      <c r="B24" s="113" t="s">
        <v>49</v>
      </c>
      <c r="C24" s="113" t="s">
        <v>50</v>
      </c>
      <c r="D24" s="11" t="s">
        <v>51</v>
      </c>
      <c r="E24" s="118">
        <v>1</v>
      </c>
      <c r="F24" s="115" t="s">
        <v>33</v>
      </c>
      <c r="G24" s="66">
        <v>240</v>
      </c>
      <c r="H24" s="66"/>
      <c r="I24" s="66"/>
      <c r="J24" s="92"/>
    </row>
    <row r="25" ht="26.1" customHeight="1" spans="1:10">
      <c r="A25" s="117">
        <v>22</v>
      </c>
      <c r="B25" s="120"/>
      <c r="C25" s="120"/>
      <c r="D25" s="11" t="s">
        <v>52</v>
      </c>
      <c r="E25" s="118">
        <v>1</v>
      </c>
      <c r="F25" s="115" t="s">
        <v>33</v>
      </c>
      <c r="G25" s="66">
        <v>160</v>
      </c>
      <c r="H25" s="66"/>
      <c r="I25" s="66"/>
      <c r="J25" s="92"/>
    </row>
    <row r="26" ht="26.1" customHeight="1" spans="1:10">
      <c r="A26" s="117">
        <v>23</v>
      </c>
      <c r="B26" s="120"/>
      <c r="C26" s="120"/>
      <c r="D26" s="11" t="s">
        <v>53</v>
      </c>
      <c r="E26" s="118">
        <v>1</v>
      </c>
      <c r="F26" s="115" t="s">
        <v>33</v>
      </c>
      <c r="G26" s="66">
        <v>240</v>
      </c>
      <c r="H26" s="66"/>
      <c r="I26" s="66"/>
      <c r="J26" s="92"/>
    </row>
    <row r="27" ht="26.1" customHeight="1" spans="1:10">
      <c r="A27" s="117">
        <v>24</v>
      </c>
      <c r="B27" s="113" t="s">
        <v>54</v>
      </c>
      <c r="C27" s="113" t="s">
        <v>55</v>
      </c>
      <c r="D27" s="11" t="s">
        <v>51</v>
      </c>
      <c r="E27" s="118">
        <v>1</v>
      </c>
      <c r="F27" s="115" t="s">
        <v>33</v>
      </c>
      <c r="G27" s="66">
        <v>240</v>
      </c>
      <c r="H27" s="66"/>
      <c r="I27" s="66"/>
      <c r="J27" s="92"/>
    </row>
    <row r="28" ht="26.1" customHeight="1" spans="1:10">
      <c r="A28" s="117">
        <v>25</v>
      </c>
      <c r="B28" s="120"/>
      <c r="C28" s="120"/>
      <c r="D28" s="11" t="s">
        <v>52</v>
      </c>
      <c r="E28" s="118">
        <v>1</v>
      </c>
      <c r="F28" s="115" t="s">
        <v>33</v>
      </c>
      <c r="G28" s="66">
        <v>160</v>
      </c>
      <c r="H28" s="66"/>
      <c r="I28" s="66"/>
      <c r="J28" s="92"/>
    </row>
    <row r="29" ht="26.1" customHeight="1" spans="1:10">
      <c r="A29" s="117">
        <v>26</v>
      </c>
      <c r="B29" s="120"/>
      <c r="C29" s="120"/>
      <c r="D29" s="11" t="s">
        <v>56</v>
      </c>
      <c r="E29" s="118">
        <v>1</v>
      </c>
      <c r="F29" s="115" t="s">
        <v>33</v>
      </c>
      <c r="G29" s="66">
        <v>240</v>
      </c>
      <c r="H29" s="66"/>
      <c r="I29" s="66"/>
      <c r="J29" s="92"/>
    </row>
    <row r="30" ht="26.1" customHeight="1" spans="1:10">
      <c r="A30" s="117">
        <v>27</v>
      </c>
      <c r="B30" s="120"/>
      <c r="C30" s="120"/>
      <c r="D30" s="11" t="s">
        <v>53</v>
      </c>
      <c r="E30" s="118">
        <v>1</v>
      </c>
      <c r="F30" s="115" t="s">
        <v>33</v>
      </c>
      <c r="G30" s="66">
        <v>240</v>
      </c>
      <c r="H30" s="66"/>
      <c r="I30" s="66"/>
      <c r="J30" s="92"/>
    </row>
    <row r="31" ht="26.1" customHeight="1" spans="1:10">
      <c r="A31" s="117">
        <v>28</v>
      </c>
      <c r="B31" s="113" t="s">
        <v>57</v>
      </c>
      <c r="C31" s="113" t="s">
        <v>58</v>
      </c>
      <c r="D31" s="11" t="s">
        <v>51</v>
      </c>
      <c r="E31" s="118">
        <v>1</v>
      </c>
      <c r="F31" s="115" t="s">
        <v>33</v>
      </c>
      <c r="G31" s="66">
        <v>240</v>
      </c>
      <c r="H31" s="66"/>
      <c r="I31" s="66"/>
      <c r="J31" s="92"/>
    </row>
    <row r="32" ht="26.1" customHeight="1" spans="1:10">
      <c r="A32" s="117">
        <v>29</v>
      </c>
      <c r="B32" s="120"/>
      <c r="C32" s="120"/>
      <c r="D32" s="11" t="s">
        <v>52</v>
      </c>
      <c r="E32" s="118">
        <v>1</v>
      </c>
      <c r="F32" s="115" t="s">
        <v>33</v>
      </c>
      <c r="G32" s="66">
        <v>160</v>
      </c>
      <c r="H32" s="66"/>
      <c r="I32" s="66"/>
      <c r="J32" s="92"/>
    </row>
    <row r="33" ht="26.1" customHeight="1" spans="1:10">
      <c r="A33" s="117">
        <v>30</v>
      </c>
      <c r="B33" s="120"/>
      <c r="C33" s="120"/>
      <c r="D33" s="11" t="s">
        <v>56</v>
      </c>
      <c r="E33" s="118">
        <v>1</v>
      </c>
      <c r="F33" s="115" t="s">
        <v>33</v>
      </c>
      <c r="G33" s="66">
        <v>240</v>
      </c>
      <c r="H33" s="66"/>
      <c r="I33" s="66"/>
      <c r="J33" s="92"/>
    </row>
    <row r="34" ht="26.1" customHeight="1" spans="1:10">
      <c r="A34" s="117">
        <v>31</v>
      </c>
      <c r="B34" s="120"/>
      <c r="C34" s="120"/>
      <c r="D34" s="11" t="s">
        <v>53</v>
      </c>
      <c r="E34" s="118">
        <v>1</v>
      </c>
      <c r="F34" s="115" t="s">
        <v>33</v>
      </c>
      <c r="G34" s="66">
        <v>240</v>
      </c>
      <c r="H34" s="66"/>
      <c r="I34" s="66"/>
      <c r="J34" s="92"/>
    </row>
    <row r="35" ht="26.1" customHeight="1" spans="1:10">
      <c r="A35" s="117">
        <v>32</v>
      </c>
      <c r="B35" s="113" t="s">
        <v>59</v>
      </c>
      <c r="C35" s="113" t="s">
        <v>60</v>
      </c>
      <c r="D35" s="11" t="s">
        <v>51</v>
      </c>
      <c r="E35" s="118">
        <v>1</v>
      </c>
      <c r="F35" s="115" t="s">
        <v>33</v>
      </c>
      <c r="G35" s="66">
        <v>240</v>
      </c>
      <c r="H35" s="66"/>
      <c r="I35" s="66"/>
      <c r="J35" s="92"/>
    </row>
    <row r="36" ht="26.1" customHeight="1" spans="1:10">
      <c r="A36" s="117">
        <v>33</v>
      </c>
      <c r="B36" s="120"/>
      <c r="C36" s="120"/>
      <c r="D36" s="11" t="s">
        <v>52</v>
      </c>
      <c r="E36" s="118">
        <v>1</v>
      </c>
      <c r="F36" s="115" t="s">
        <v>33</v>
      </c>
      <c r="G36" s="66">
        <v>160</v>
      </c>
      <c r="H36" s="66"/>
      <c r="I36" s="66"/>
      <c r="J36" s="92"/>
    </row>
    <row r="37" ht="26.1" customHeight="1" spans="1:10">
      <c r="A37" s="117">
        <v>34</v>
      </c>
      <c r="B37" s="120"/>
      <c r="C37" s="120"/>
      <c r="D37" s="11" t="s">
        <v>56</v>
      </c>
      <c r="E37" s="118">
        <v>1</v>
      </c>
      <c r="F37" s="115" t="s">
        <v>33</v>
      </c>
      <c r="G37" s="66">
        <v>240</v>
      </c>
      <c r="H37" s="66"/>
      <c r="I37" s="66"/>
      <c r="J37" s="92"/>
    </row>
    <row r="38" ht="26.1" customHeight="1" spans="1:10">
      <c r="A38" s="117">
        <v>35</v>
      </c>
      <c r="B38" s="120"/>
      <c r="C38" s="120"/>
      <c r="D38" s="11" t="s">
        <v>53</v>
      </c>
      <c r="E38" s="118">
        <v>1</v>
      </c>
      <c r="F38" s="115" t="s">
        <v>33</v>
      </c>
      <c r="G38" s="66">
        <v>240</v>
      </c>
      <c r="H38" s="66"/>
      <c r="I38" s="66"/>
      <c r="J38" s="92"/>
    </row>
    <row r="39" ht="26.1" customHeight="1" spans="1:10">
      <c r="A39" s="117">
        <v>36</v>
      </c>
      <c r="B39" s="113" t="s">
        <v>57</v>
      </c>
      <c r="C39" s="113" t="s">
        <v>61</v>
      </c>
      <c r="D39" s="11" t="s">
        <v>51</v>
      </c>
      <c r="E39" s="118">
        <v>1</v>
      </c>
      <c r="F39" s="115" t="s">
        <v>33</v>
      </c>
      <c r="G39" s="66">
        <v>240</v>
      </c>
      <c r="H39" s="66"/>
      <c r="I39" s="66"/>
      <c r="J39" s="126"/>
    </row>
    <row r="40" ht="26.1" customHeight="1" spans="1:10">
      <c r="A40" s="117">
        <v>37</v>
      </c>
      <c r="B40" s="120"/>
      <c r="C40" s="120"/>
      <c r="D40" s="11" t="s">
        <v>52</v>
      </c>
      <c r="E40" s="118">
        <v>1</v>
      </c>
      <c r="F40" s="115" t="s">
        <v>33</v>
      </c>
      <c r="G40" s="66">
        <v>160</v>
      </c>
      <c r="H40" s="66"/>
      <c r="I40" s="66"/>
      <c r="J40" s="92"/>
    </row>
    <row r="41" ht="26.1" customHeight="1" spans="1:10">
      <c r="A41" s="117">
        <v>38</v>
      </c>
      <c r="B41" s="120"/>
      <c r="C41" s="120"/>
      <c r="D41" s="11" t="s">
        <v>56</v>
      </c>
      <c r="E41" s="118">
        <v>1</v>
      </c>
      <c r="F41" s="115" t="s">
        <v>33</v>
      </c>
      <c r="G41" s="66">
        <v>240</v>
      </c>
      <c r="H41" s="66"/>
      <c r="I41" s="66"/>
      <c r="J41" s="92"/>
    </row>
    <row r="42" ht="26.1" customHeight="1" spans="1:10">
      <c r="A42" s="117">
        <v>39</v>
      </c>
      <c r="B42" s="120"/>
      <c r="C42" s="120"/>
      <c r="D42" s="11" t="s">
        <v>53</v>
      </c>
      <c r="E42" s="118">
        <v>1</v>
      </c>
      <c r="F42" s="115" t="s">
        <v>33</v>
      </c>
      <c r="G42" s="66">
        <v>240</v>
      </c>
      <c r="H42" s="66"/>
      <c r="I42" s="66"/>
      <c r="J42" s="92"/>
    </row>
    <row r="43" ht="26.1" customHeight="1" spans="1:10">
      <c r="A43" s="117">
        <v>40</v>
      </c>
      <c r="B43" s="113" t="s">
        <v>57</v>
      </c>
      <c r="C43" s="113" t="s">
        <v>62</v>
      </c>
      <c r="D43" s="11" t="s">
        <v>51</v>
      </c>
      <c r="E43" s="118">
        <v>1</v>
      </c>
      <c r="F43" s="115" t="s">
        <v>33</v>
      </c>
      <c r="G43" s="66">
        <v>240</v>
      </c>
      <c r="H43" s="66"/>
      <c r="I43" s="66"/>
      <c r="J43" s="126"/>
    </row>
    <row r="44" ht="26.1" customHeight="1" spans="1:10">
      <c r="A44" s="117">
        <v>41</v>
      </c>
      <c r="B44" s="120"/>
      <c r="C44" s="120"/>
      <c r="D44" s="11" t="s">
        <v>52</v>
      </c>
      <c r="E44" s="118">
        <v>1</v>
      </c>
      <c r="F44" s="115" t="s">
        <v>33</v>
      </c>
      <c r="G44" s="66">
        <v>160</v>
      </c>
      <c r="H44" s="66"/>
      <c r="I44" s="66"/>
      <c r="J44" s="92"/>
    </row>
    <row r="45" ht="26.1" customHeight="1" spans="1:10">
      <c r="A45" s="117">
        <v>42</v>
      </c>
      <c r="B45" s="120"/>
      <c r="C45" s="120"/>
      <c r="D45" s="11" t="s">
        <v>56</v>
      </c>
      <c r="E45" s="118">
        <v>1</v>
      </c>
      <c r="F45" s="115" t="s">
        <v>33</v>
      </c>
      <c r="G45" s="66">
        <v>240</v>
      </c>
      <c r="H45" s="66"/>
      <c r="I45" s="66"/>
      <c r="J45" s="92"/>
    </row>
    <row r="46" ht="26.1" customHeight="1" spans="1:10">
      <c r="A46" s="117">
        <v>43</v>
      </c>
      <c r="B46" s="120"/>
      <c r="C46" s="120"/>
      <c r="D46" s="11" t="s">
        <v>53</v>
      </c>
      <c r="E46" s="118">
        <v>1</v>
      </c>
      <c r="F46" s="115" t="s">
        <v>33</v>
      </c>
      <c r="G46" s="66">
        <v>240</v>
      </c>
      <c r="H46" s="66"/>
      <c r="I46" s="66"/>
      <c r="J46" s="92"/>
    </row>
    <row r="47" ht="26.1" customHeight="1" spans="1:10">
      <c r="A47" s="117">
        <v>44</v>
      </c>
      <c r="B47" s="113" t="s">
        <v>63</v>
      </c>
      <c r="C47" s="11" t="s">
        <v>64</v>
      </c>
      <c r="D47" s="11" t="s">
        <v>51</v>
      </c>
      <c r="E47" s="118">
        <v>1</v>
      </c>
      <c r="F47" s="115" t="s">
        <v>33</v>
      </c>
      <c r="G47" s="66">
        <v>240</v>
      </c>
      <c r="H47" s="66"/>
      <c r="I47" s="66"/>
      <c r="J47" s="126"/>
    </row>
    <row r="48" ht="26.1" customHeight="1" spans="1:10">
      <c r="A48" s="117">
        <v>45</v>
      </c>
      <c r="B48" s="120"/>
      <c r="C48" s="11"/>
      <c r="D48" s="11" t="s">
        <v>52</v>
      </c>
      <c r="E48" s="118">
        <v>1</v>
      </c>
      <c r="F48" s="115" t="s">
        <v>33</v>
      </c>
      <c r="G48" s="66">
        <v>160</v>
      </c>
      <c r="H48" s="66"/>
      <c r="I48" s="66"/>
      <c r="J48" s="92"/>
    </row>
    <row r="49" ht="26.1" customHeight="1" spans="1:10">
      <c r="A49" s="117">
        <v>46</v>
      </c>
      <c r="B49" s="120"/>
      <c r="C49" s="11"/>
      <c r="D49" s="121" t="s">
        <v>53</v>
      </c>
      <c r="E49" s="118">
        <v>1</v>
      </c>
      <c r="F49" s="115" t="s">
        <v>33</v>
      </c>
      <c r="G49" s="66">
        <v>240</v>
      </c>
      <c r="H49" s="66"/>
      <c r="I49" s="66"/>
      <c r="J49" s="92"/>
    </row>
    <row r="50" ht="26.1" customHeight="1" spans="1:10">
      <c r="A50" s="117">
        <v>47</v>
      </c>
      <c r="B50" s="11" t="s">
        <v>65</v>
      </c>
      <c r="C50" s="120" t="s">
        <v>66</v>
      </c>
      <c r="D50" s="11" t="s">
        <v>67</v>
      </c>
      <c r="E50" s="118">
        <v>2</v>
      </c>
      <c r="F50" s="115" t="s">
        <v>33</v>
      </c>
      <c r="G50" s="66">
        <v>240</v>
      </c>
      <c r="H50" s="66"/>
      <c r="I50" s="66"/>
      <c r="J50" s="92"/>
    </row>
    <row r="51" ht="26.1" customHeight="1" spans="1:10">
      <c r="A51" s="117">
        <v>48</v>
      </c>
      <c r="B51" s="11"/>
      <c r="C51" s="120"/>
      <c r="D51" s="11" t="s">
        <v>68</v>
      </c>
      <c r="E51" s="118">
        <v>2</v>
      </c>
      <c r="F51" s="115" t="s">
        <v>33</v>
      </c>
      <c r="G51" s="66">
        <v>320</v>
      </c>
      <c r="H51" s="66"/>
      <c r="I51" s="66"/>
      <c r="J51" s="127"/>
    </row>
    <row r="52" ht="26.1" customHeight="1" spans="1:10">
      <c r="A52" s="117">
        <v>49</v>
      </c>
      <c r="B52" s="11"/>
      <c r="C52" s="120"/>
      <c r="D52" s="122" t="s">
        <v>69</v>
      </c>
      <c r="E52" s="118">
        <v>2</v>
      </c>
      <c r="F52" s="115" t="s">
        <v>33</v>
      </c>
      <c r="G52" s="66">
        <v>320</v>
      </c>
      <c r="H52" s="66"/>
      <c r="I52" s="66"/>
      <c r="J52" s="128"/>
    </row>
    <row r="53" s="107" customFormat="1" ht="26.1" customHeight="1" spans="1:16384">
      <c r="A53" s="117">
        <v>50</v>
      </c>
      <c r="B53" s="11"/>
      <c r="C53" s="113" t="s">
        <v>70</v>
      </c>
      <c r="D53" s="11" t="s">
        <v>71</v>
      </c>
      <c r="E53" s="118">
        <v>2</v>
      </c>
      <c r="F53" s="115" t="s">
        <v>33</v>
      </c>
      <c r="G53" s="66">
        <v>320</v>
      </c>
      <c r="H53" s="66"/>
      <c r="I53" s="66"/>
      <c r="J53" s="92"/>
      <c r="XEG53" s="94"/>
      <c r="XEH53" s="94"/>
      <c r="XEI53" s="94"/>
      <c r="XEJ53" s="94"/>
      <c r="XEK53" s="94"/>
      <c r="XEL53" s="94"/>
      <c r="XEM53" s="94"/>
      <c r="XEN53" s="94"/>
      <c r="XEO53" s="94"/>
      <c r="XEP53" s="94"/>
      <c r="XEQ53" s="94"/>
      <c r="XER53" s="94"/>
      <c r="XES53" s="94"/>
      <c r="XET53" s="94"/>
      <c r="XEU53" s="94"/>
      <c r="XEV53" s="94"/>
      <c r="XEW53" s="94"/>
      <c r="XEX53" s="94"/>
      <c r="XEY53" s="94"/>
      <c r="XEZ53" s="94"/>
      <c r="XFA53" s="94"/>
      <c r="XFB53" s="94"/>
      <c r="XFC53" s="94"/>
      <c r="XFD53" s="94"/>
    </row>
    <row r="54" ht="26.1" customHeight="1" spans="1:10">
      <c r="A54" s="117">
        <v>51</v>
      </c>
      <c r="B54" s="11"/>
      <c r="C54" s="120"/>
      <c r="D54" s="121" t="s">
        <v>68</v>
      </c>
      <c r="E54" s="118">
        <v>2</v>
      </c>
      <c r="F54" s="115" t="s">
        <v>33</v>
      </c>
      <c r="G54" s="66">
        <v>320</v>
      </c>
      <c r="H54" s="66"/>
      <c r="I54" s="66"/>
      <c r="J54" s="127"/>
    </row>
    <row r="55" ht="26.1" customHeight="1" spans="1:10">
      <c r="A55" s="117">
        <v>52</v>
      </c>
      <c r="B55" s="11"/>
      <c r="C55" s="115"/>
      <c r="D55" s="121" t="s">
        <v>69</v>
      </c>
      <c r="E55" s="118">
        <v>2</v>
      </c>
      <c r="F55" s="115" t="s">
        <v>33</v>
      </c>
      <c r="G55" s="66">
        <v>320</v>
      </c>
      <c r="H55" s="66"/>
      <c r="I55" s="66"/>
      <c r="J55" s="128"/>
    </row>
    <row r="56" ht="26.1" customHeight="1" spans="1:10">
      <c r="A56" s="117">
        <v>53</v>
      </c>
      <c r="B56" s="120" t="s">
        <v>72</v>
      </c>
      <c r="C56" s="123" t="s">
        <v>73</v>
      </c>
      <c r="D56" s="121" t="s">
        <v>74</v>
      </c>
      <c r="E56" s="118">
        <v>6</v>
      </c>
      <c r="F56" s="115" t="s">
        <v>33</v>
      </c>
      <c r="G56" s="66">
        <v>320</v>
      </c>
      <c r="H56" s="66"/>
      <c r="I56" s="66"/>
      <c r="J56" s="92"/>
    </row>
    <row r="57" ht="26.1" customHeight="1" spans="1:10">
      <c r="A57" s="117">
        <v>54</v>
      </c>
      <c r="B57" s="120"/>
      <c r="C57" s="123"/>
      <c r="D57" s="121" t="s">
        <v>75</v>
      </c>
      <c r="E57" s="118">
        <v>6</v>
      </c>
      <c r="F57" s="115" t="s">
        <v>33</v>
      </c>
      <c r="G57" s="66">
        <v>480</v>
      </c>
      <c r="H57" s="66"/>
      <c r="I57" s="66"/>
      <c r="J57" s="92"/>
    </row>
    <row r="58" ht="26.1" customHeight="1" spans="1:10">
      <c r="A58" s="117">
        <v>55</v>
      </c>
      <c r="B58" s="115"/>
      <c r="C58" s="119"/>
      <c r="D58" s="121" t="s">
        <v>76</v>
      </c>
      <c r="E58" s="118">
        <v>6</v>
      </c>
      <c r="F58" s="115" t="s">
        <v>33</v>
      </c>
      <c r="G58" s="66">
        <v>400</v>
      </c>
      <c r="H58" s="66"/>
      <c r="I58" s="66"/>
      <c r="J58" s="92"/>
    </row>
    <row r="59" ht="26.1" customHeight="1" spans="1:10">
      <c r="A59" s="117">
        <v>56</v>
      </c>
      <c r="B59" s="113" t="s">
        <v>77</v>
      </c>
      <c r="C59" s="117" t="s">
        <v>78</v>
      </c>
      <c r="D59" s="121" t="s">
        <v>74</v>
      </c>
      <c r="E59" s="118">
        <v>6</v>
      </c>
      <c r="F59" s="115" t="s">
        <v>33</v>
      </c>
      <c r="G59" s="66">
        <v>320</v>
      </c>
      <c r="H59" s="66"/>
      <c r="I59" s="66"/>
      <c r="J59" s="92"/>
    </row>
    <row r="60" ht="26.1" customHeight="1" spans="1:10">
      <c r="A60" s="117">
        <v>57</v>
      </c>
      <c r="B60" s="120"/>
      <c r="C60" s="123"/>
      <c r="D60" s="121" t="s">
        <v>75</v>
      </c>
      <c r="E60" s="118">
        <v>6</v>
      </c>
      <c r="F60" s="115" t="s">
        <v>33</v>
      </c>
      <c r="G60" s="66">
        <v>480</v>
      </c>
      <c r="H60" s="66"/>
      <c r="I60" s="66"/>
      <c r="J60" s="92"/>
    </row>
    <row r="61" ht="26.1" customHeight="1" spans="1:10">
      <c r="A61" s="117">
        <v>58</v>
      </c>
      <c r="B61" s="115"/>
      <c r="C61" s="119"/>
      <c r="D61" s="121" t="s">
        <v>76</v>
      </c>
      <c r="E61" s="118">
        <v>6</v>
      </c>
      <c r="F61" s="115" t="s">
        <v>33</v>
      </c>
      <c r="G61" s="66">
        <v>400</v>
      </c>
      <c r="H61" s="66"/>
      <c r="I61" s="66"/>
      <c r="J61" s="92"/>
    </row>
    <row r="62" ht="26.1" customHeight="1" spans="1:10">
      <c r="A62" s="117">
        <v>59</v>
      </c>
      <c r="B62" s="113" t="s">
        <v>79</v>
      </c>
      <c r="C62" s="113"/>
      <c r="D62" s="121" t="s">
        <v>71</v>
      </c>
      <c r="E62" s="118">
        <v>1</v>
      </c>
      <c r="F62" s="115" t="s">
        <v>33</v>
      </c>
      <c r="G62" s="66">
        <v>320</v>
      </c>
      <c r="H62" s="66"/>
      <c r="I62" s="66"/>
      <c r="J62" s="92"/>
    </row>
    <row r="63" ht="26.1" customHeight="1" spans="1:10">
      <c r="A63" s="117">
        <v>60</v>
      </c>
      <c r="B63" s="120"/>
      <c r="C63" s="120"/>
      <c r="D63" s="118" t="s">
        <v>80</v>
      </c>
      <c r="E63" s="118">
        <v>1</v>
      </c>
      <c r="F63" s="115" t="s">
        <v>33</v>
      </c>
      <c r="G63" s="66">
        <v>400</v>
      </c>
      <c r="H63" s="66"/>
      <c r="I63" s="66"/>
      <c r="J63" s="92"/>
    </row>
    <row r="64" ht="26.1" customHeight="1" spans="1:10">
      <c r="A64" s="117">
        <v>61</v>
      </c>
      <c r="B64" s="115"/>
      <c r="C64" s="115"/>
      <c r="D64" s="118" t="s">
        <v>81</v>
      </c>
      <c r="E64" s="118">
        <v>1</v>
      </c>
      <c r="F64" s="115" t="s">
        <v>33</v>
      </c>
      <c r="G64" s="66">
        <v>400</v>
      </c>
      <c r="H64" s="66"/>
      <c r="I64" s="66"/>
      <c r="J64" s="92"/>
    </row>
    <row r="65" ht="26.1" customHeight="1" spans="1:10">
      <c r="A65" s="117">
        <v>62</v>
      </c>
      <c r="B65" s="113" t="s">
        <v>82</v>
      </c>
      <c r="C65" s="113" t="s">
        <v>83</v>
      </c>
      <c r="D65" s="118" t="s">
        <v>84</v>
      </c>
      <c r="E65" s="118">
        <v>1</v>
      </c>
      <c r="F65" s="115" t="s">
        <v>33</v>
      </c>
      <c r="G65" s="66">
        <v>160</v>
      </c>
      <c r="H65" s="66"/>
      <c r="I65" s="66"/>
      <c r="J65" s="92"/>
    </row>
    <row r="66" ht="26.1" customHeight="1" spans="1:10">
      <c r="A66" s="117">
        <v>63</v>
      </c>
      <c r="B66" s="120"/>
      <c r="C66" s="120"/>
      <c r="D66" s="11" t="s">
        <v>51</v>
      </c>
      <c r="E66" s="118">
        <v>1</v>
      </c>
      <c r="F66" s="115" t="s">
        <v>33</v>
      </c>
      <c r="G66" s="66">
        <v>240</v>
      </c>
      <c r="H66" s="66"/>
      <c r="I66" s="66"/>
      <c r="J66" s="92"/>
    </row>
    <row r="67" ht="26.1" customHeight="1" spans="1:10">
      <c r="A67" s="117">
        <v>64</v>
      </c>
      <c r="B67" s="120"/>
      <c r="C67" s="120"/>
      <c r="D67" s="11" t="s">
        <v>52</v>
      </c>
      <c r="E67" s="118">
        <v>1</v>
      </c>
      <c r="F67" s="115" t="s">
        <v>33</v>
      </c>
      <c r="G67" s="66">
        <v>240</v>
      </c>
      <c r="H67" s="66"/>
      <c r="I67" s="66"/>
      <c r="J67" s="92"/>
    </row>
    <row r="68" ht="26.1" customHeight="1" spans="1:10">
      <c r="A68" s="117">
        <v>65</v>
      </c>
      <c r="B68" s="113" t="s">
        <v>85</v>
      </c>
      <c r="C68" s="113" t="s">
        <v>86</v>
      </c>
      <c r="D68" s="11" t="s">
        <v>87</v>
      </c>
      <c r="E68" s="118">
        <v>1</v>
      </c>
      <c r="F68" s="115" t="s">
        <v>33</v>
      </c>
      <c r="G68" s="66">
        <v>640</v>
      </c>
      <c r="H68" s="66"/>
      <c r="I68" s="66"/>
      <c r="J68" s="92"/>
    </row>
    <row r="69" ht="26.1" customHeight="1" spans="1:10">
      <c r="A69" s="117">
        <v>66</v>
      </c>
      <c r="B69" s="120"/>
      <c r="C69" s="120"/>
      <c r="D69" s="121" t="s">
        <v>88</v>
      </c>
      <c r="E69" s="118">
        <v>1</v>
      </c>
      <c r="F69" s="115" t="s">
        <v>33</v>
      </c>
      <c r="G69" s="66">
        <v>160</v>
      </c>
      <c r="H69" s="66"/>
      <c r="I69" s="66"/>
      <c r="J69" s="92"/>
    </row>
    <row r="70" ht="26.1" customHeight="1" spans="1:10">
      <c r="A70" s="117">
        <v>67</v>
      </c>
      <c r="B70" s="120"/>
      <c r="C70" s="120"/>
      <c r="D70" s="121" t="s">
        <v>89</v>
      </c>
      <c r="E70" s="118">
        <v>1</v>
      </c>
      <c r="F70" s="115" t="s">
        <v>33</v>
      </c>
      <c r="G70" s="66">
        <v>160</v>
      </c>
      <c r="H70" s="66"/>
      <c r="I70" s="66"/>
      <c r="J70" s="92"/>
    </row>
    <row r="71" ht="26.1" customHeight="1" spans="1:10">
      <c r="A71" s="117">
        <v>68</v>
      </c>
      <c r="B71" s="120"/>
      <c r="C71" s="120"/>
      <c r="D71" s="121" t="s">
        <v>90</v>
      </c>
      <c r="E71" s="118">
        <v>1</v>
      </c>
      <c r="F71" s="115" t="s">
        <v>33</v>
      </c>
      <c r="G71" s="66">
        <v>240</v>
      </c>
      <c r="H71" s="66"/>
      <c r="I71" s="66"/>
      <c r="J71" s="92"/>
    </row>
    <row r="72" ht="26.1" customHeight="1" spans="1:10">
      <c r="A72" s="117">
        <v>69</v>
      </c>
      <c r="B72" s="120"/>
      <c r="C72" s="120"/>
      <c r="D72" s="121" t="s">
        <v>91</v>
      </c>
      <c r="E72" s="118">
        <v>1</v>
      </c>
      <c r="F72" s="115" t="s">
        <v>33</v>
      </c>
      <c r="G72" s="66">
        <v>160</v>
      </c>
      <c r="H72" s="66"/>
      <c r="I72" s="66"/>
      <c r="J72" s="92"/>
    </row>
    <row r="73" ht="26.1" customHeight="1" spans="1:10">
      <c r="A73" s="117">
        <v>70</v>
      </c>
      <c r="B73" s="120"/>
      <c r="C73" s="120"/>
      <c r="D73" s="121" t="s">
        <v>92</v>
      </c>
      <c r="E73" s="118">
        <v>1</v>
      </c>
      <c r="F73" s="115" t="s">
        <v>33</v>
      </c>
      <c r="G73" s="66">
        <v>80</v>
      </c>
      <c r="H73" s="66"/>
      <c r="I73" s="66"/>
      <c r="J73" s="92"/>
    </row>
    <row r="74" ht="138" customHeight="1" spans="1:10">
      <c r="A74" s="117">
        <v>71</v>
      </c>
      <c r="B74" s="113" t="s">
        <v>93</v>
      </c>
      <c r="C74" s="113" t="s">
        <v>94</v>
      </c>
      <c r="D74" s="121" t="s">
        <v>84</v>
      </c>
      <c r="E74" s="118">
        <v>11</v>
      </c>
      <c r="F74" s="115" t="s">
        <v>33</v>
      </c>
      <c r="G74" s="66">
        <v>80</v>
      </c>
      <c r="H74" s="66"/>
      <c r="I74" s="66"/>
      <c r="J74" s="92"/>
    </row>
    <row r="75" ht="138" customHeight="1" spans="1:10">
      <c r="A75" s="117">
        <v>72</v>
      </c>
      <c r="B75" s="115"/>
      <c r="C75" s="115"/>
      <c r="D75" s="11" t="s">
        <v>95</v>
      </c>
      <c r="E75" s="118">
        <v>11</v>
      </c>
      <c r="F75" s="115" t="s">
        <v>33</v>
      </c>
      <c r="G75" s="66">
        <v>240</v>
      </c>
      <c r="H75" s="66"/>
      <c r="I75" s="66"/>
      <c r="J75" s="92"/>
    </row>
    <row r="76" ht="44" customHeight="1" spans="1:10">
      <c r="A76" s="117">
        <v>73</v>
      </c>
      <c r="B76" s="113" t="s">
        <v>96</v>
      </c>
      <c r="C76" s="113" t="s">
        <v>97</v>
      </c>
      <c r="D76" s="11" t="s">
        <v>98</v>
      </c>
      <c r="E76" s="118">
        <v>1</v>
      </c>
      <c r="F76" s="115" t="s">
        <v>99</v>
      </c>
      <c r="G76" s="66">
        <v>12</v>
      </c>
      <c r="H76" s="66"/>
      <c r="I76" s="66"/>
      <c r="J76" s="92"/>
    </row>
    <row r="77" ht="44" customHeight="1" spans="1:10">
      <c r="A77" s="117">
        <v>74</v>
      </c>
      <c r="B77" s="120"/>
      <c r="C77" s="120"/>
      <c r="D77" s="11" t="s">
        <v>88</v>
      </c>
      <c r="E77" s="118">
        <v>1</v>
      </c>
      <c r="F77" s="115" t="s">
        <v>33</v>
      </c>
      <c r="G77" s="66">
        <v>160</v>
      </c>
      <c r="H77" s="66"/>
      <c r="I77" s="66"/>
      <c r="J77" s="92"/>
    </row>
    <row r="78" ht="44" customHeight="1" spans="1:10">
      <c r="A78" s="117">
        <v>75</v>
      </c>
      <c r="B78" s="120"/>
      <c r="C78" s="120"/>
      <c r="D78" s="11" t="s">
        <v>100</v>
      </c>
      <c r="E78" s="118">
        <v>1</v>
      </c>
      <c r="F78" s="115" t="s">
        <v>99</v>
      </c>
      <c r="G78" s="66">
        <v>160</v>
      </c>
      <c r="H78" s="66"/>
      <c r="I78" s="66"/>
      <c r="J78" s="92"/>
    </row>
    <row r="79" ht="44" customHeight="1" spans="1:10">
      <c r="A79" s="117">
        <v>76</v>
      </c>
      <c r="B79" s="120"/>
      <c r="C79" s="120"/>
      <c r="D79" s="11" t="s">
        <v>101</v>
      </c>
      <c r="E79" s="118">
        <v>1</v>
      </c>
      <c r="F79" s="115" t="s">
        <v>102</v>
      </c>
      <c r="G79" s="66">
        <v>16</v>
      </c>
      <c r="H79" s="66"/>
      <c r="I79" s="66"/>
      <c r="J79" s="92"/>
    </row>
    <row r="80" ht="44" customHeight="1" spans="1:10">
      <c r="A80" s="117">
        <v>77</v>
      </c>
      <c r="B80" s="120"/>
      <c r="C80" s="120"/>
      <c r="D80" s="11" t="s">
        <v>103</v>
      </c>
      <c r="E80" s="118">
        <v>1</v>
      </c>
      <c r="F80" s="115" t="s">
        <v>33</v>
      </c>
      <c r="G80" s="66">
        <v>400</v>
      </c>
      <c r="H80" s="66"/>
      <c r="I80" s="66"/>
      <c r="J80" s="92"/>
    </row>
    <row r="81" ht="44" customHeight="1" spans="1:10">
      <c r="A81" s="117">
        <v>78</v>
      </c>
      <c r="B81" s="115"/>
      <c r="C81" s="115"/>
      <c r="D81" s="11" t="s">
        <v>104</v>
      </c>
      <c r="E81" s="118">
        <v>1</v>
      </c>
      <c r="F81" s="115" t="s">
        <v>33</v>
      </c>
      <c r="G81" s="66">
        <v>240</v>
      </c>
      <c r="H81" s="66"/>
      <c r="I81" s="66"/>
      <c r="J81" s="92"/>
    </row>
    <row r="82" ht="26.1" customHeight="1" spans="1:10">
      <c r="A82" s="117">
        <v>79</v>
      </c>
      <c r="B82" s="113" t="s">
        <v>105</v>
      </c>
      <c r="C82" s="113" t="s">
        <v>106</v>
      </c>
      <c r="D82" s="11" t="s">
        <v>107</v>
      </c>
      <c r="E82" s="118">
        <v>3</v>
      </c>
      <c r="F82" s="115" t="s">
        <v>33</v>
      </c>
      <c r="G82" s="66">
        <v>40</v>
      </c>
      <c r="H82" s="66"/>
      <c r="I82" s="66"/>
      <c r="J82" s="92"/>
    </row>
    <row r="83" s="107" customFormat="1" ht="26.1" customHeight="1" spans="1:10">
      <c r="A83" s="117">
        <v>80</v>
      </c>
      <c r="B83" s="120"/>
      <c r="C83" s="120"/>
      <c r="D83" s="11" t="s">
        <v>108</v>
      </c>
      <c r="E83" s="118">
        <v>3</v>
      </c>
      <c r="F83" s="115" t="s">
        <v>33</v>
      </c>
      <c r="G83" s="66">
        <v>40</v>
      </c>
      <c r="H83" s="66"/>
      <c r="I83" s="66"/>
      <c r="J83" s="92"/>
    </row>
    <row r="84" s="107" customFormat="1" ht="26.1" customHeight="1" spans="1:10">
      <c r="A84" s="117">
        <v>81</v>
      </c>
      <c r="B84" s="120"/>
      <c r="C84" s="120"/>
      <c r="D84" s="11" t="s">
        <v>109</v>
      </c>
      <c r="E84" s="118">
        <v>3</v>
      </c>
      <c r="F84" s="115" t="s">
        <v>33</v>
      </c>
      <c r="G84" s="66">
        <v>120</v>
      </c>
      <c r="H84" s="66"/>
      <c r="I84" s="66"/>
      <c r="J84" s="92"/>
    </row>
    <row r="85" s="107" customFormat="1" ht="26.1" customHeight="1" spans="1:10">
      <c r="A85" s="117">
        <v>82</v>
      </c>
      <c r="B85" s="120"/>
      <c r="C85" s="120"/>
      <c r="D85" s="11" t="s">
        <v>110</v>
      </c>
      <c r="E85" s="118">
        <v>3</v>
      </c>
      <c r="F85" s="115" t="s">
        <v>33</v>
      </c>
      <c r="G85" s="66">
        <v>240</v>
      </c>
      <c r="H85" s="66"/>
      <c r="I85" s="66"/>
      <c r="J85" s="92"/>
    </row>
    <row r="86" s="107" customFormat="1" ht="26.1" customHeight="1" spans="1:10">
      <c r="A86" s="117">
        <v>83</v>
      </c>
      <c r="B86" s="120"/>
      <c r="C86" s="120"/>
      <c r="D86" s="11" t="s">
        <v>111</v>
      </c>
      <c r="E86" s="118">
        <v>3</v>
      </c>
      <c r="F86" s="115" t="s">
        <v>33</v>
      </c>
      <c r="G86" s="66">
        <v>120</v>
      </c>
      <c r="H86" s="66"/>
      <c r="I86" s="66"/>
      <c r="J86" s="92"/>
    </row>
    <row r="87" s="107" customFormat="1" ht="26.1" customHeight="1" spans="1:10">
      <c r="A87" s="117">
        <v>84</v>
      </c>
      <c r="B87" s="120"/>
      <c r="C87" s="120"/>
      <c r="D87" s="11" t="s">
        <v>112</v>
      </c>
      <c r="E87" s="118">
        <v>3</v>
      </c>
      <c r="F87" s="115" t="s">
        <v>33</v>
      </c>
      <c r="G87" s="66">
        <v>120</v>
      </c>
      <c r="H87" s="66"/>
      <c r="I87" s="66"/>
      <c r="J87" s="92"/>
    </row>
    <row r="88" s="107" customFormat="1" ht="26.1" customHeight="1" spans="1:10">
      <c r="A88" s="117">
        <v>85</v>
      </c>
      <c r="B88" s="120"/>
      <c r="C88" s="120"/>
      <c r="D88" s="11" t="s">
        <v>113</v>
      </c>
      <c r="E88" s="118">
        <v>3</v>
      </c>
      <c r="F88" s="115" t="s">
        <v>33</v>
      </c>
      <c r="G88" s="66">
        <v>120</v>
      </c>
      <c r="H88" s="66"/>
      <c r="I88" s="66"/>
      <c r="J88" s="92"/>
    </row>
    <row r="89" s="107" customFormat="1" ht="26.1" customHeight="1" spans="1:10">
      <c r="A89" s="117">
        <v>86</v>
      </c>
      <c r="B89" s="120"/>
      <c r="C89" s="120"/>
      <c r="D89" s="11" t="s">
        <v>114</v>
      </c>
      <c r="E89" s="118">
        <v>3</v>
      </c>
      <c r="F89" s="115" t="s">
        <v>33</v>
      </c>
      <c r="G89" s="66">
        <v>120</v>
      </c>
      <c r="H89" s="66"/>
      <c r="I89" s="66"/>
      <c r="J89" s="92"/>
    </row>
    <row r="90" s="107" customFormat="1" ht="26.1" customHeight="1" spans="1:10">
      <c r="A90" s="117">
        <v>87</v>
      </c>
      <c r="B90" s="115"/>
      <c r="C90" s="115"/>
      <c r="D90" s="11" t="s">
        <v>115</v>
      </c>
      <c r="E90" s="118">
        <v>3</v>
      </c>
      <c r="F90" s="115" t="s">
        <v>33</v>
      </c>
      <c r="G90" s="66">
        <v>400</v>
      </c>
      <c r="H90" s="66"/>
      <c r="I90" s="66"/>
      <c r="J90" s="92"/>
    </row>
    <row r="91" s="107" customFormat="1" ht="26.1" customHeight="1" spans="1:10">
      <c r="A91" s="117">
        <v>88</v>
      </c>
      <c r="B91" s="113" t="s">
        <v>116</v>
      </c>
      <c r="C91" s="113" t="s">
        <v>117</v>
      </c>
      <c r="D91" s="11" t="s">
        <v>107</v>
      </c>
      <c r="E91" s="118">
        <v>1</v>
      </c>
      <c r="F91" s="115" t="s">
        <v>33</v>
      </c>
      <c r="G91" s="66">
        <v>40</v>
      </c>
      <c r="H91" s="66"/>
      <c r="I91" s="66"/>
      <c r="J91" s="92"/>
    </row>
    <row r="92" s="94" customFormat="1" ht="26.1" customHeight="1" spans="1:11">
      <c r="A92" s="117">
        <v>89</v>
      </c>
      <c r="B92" s="120"/>
      <c r="C92" s="120"/>
      <c r="D92" s="11" t="s">
        <v>108</v>
      </c>
      <c r="E92" s="118">
        <v>1</v>
      </c>
      <c r="F92" s="115" t="s">
        <v>33</v>
      </c>
      <c r="G92" s="66">
        <v>40</v>
      </c>
      <c r="H92" s="66"/>
      <c r="I92" s="66"/>
      <c r="J92" s="92"/>
      <c r="K92" s="107"/>
    </row>
    <row r="93" s="94" customFormat="1" ht="26.1" customHeight="1" spans="1:11">
      <c r="A93" s="117">
        <v>90</v>
      </c>
      <c r="B93" s="120"/>
      <c r="C93" s="120"/>
      <c r="D93" s="11" t="s">
        <v>109</v>
      </c>
      <c r="E93" s="118">
        <v>1</v>
      </c>
      <c r="F93" s="115" t="s">
        <v>33</v>
      </c>
      <c r="G93" s="66">
        <v>120</v>
      </c>
      <c r="H93" s="66"/>
      <c r="I93" s="66"/>
      <c r="J93" s="92"/>
      <c r="K93" s="107"/>
    </row>
    <row r="94" s="94" customFormat="1" ht="26.1" customHeight="1" spans="1:11">
      <c r="A94" s="117">
        <v>91</v>
      </c>
      <c r="B94" s="120"/>
      <c r="C94" s="120"/>
      <c r="D94" s="11" t="s">
        <v>118</v>
      </c>
      <c r="E94" s="118">
        <v>1</v>
      </c>
      <c r="F94" s="115" t="s">
        <v>33</v>
      </c>
      <c r="G94" s="66">
        <v>240</v>
      </c>
      <c r="H94" s="66"/>
      <c r="I94" s="66"/>
      <c r="J94" s="92"/>
      <c r="K94" s="107"/>
    </row>
    <row r="95" s="94" customFormat="1" ht="26.1" customHeight="1" spans="1:11">
      <c r="A95" s="117">
        <v>92</v>
      </c>
      <c r="B95" s="120"/>
      <c r="C95" s="120"/>
      <c r="D95" s="11" t="s">
        <v>111</v>
      </c>
      <c r="E95" s="118">
        <v>1</v>
      </c>
      <c r="F95" s="115" t="s">
        <v>33</v>
      </c>
      <c r="G95" s="66">
        <v>120</v>
      </c>
      <c r="H95" s="66"/>
      <c r="I95" s="66"/>
      <c r="J95" s="92"/>
      <c r="K95" s="107"/>
    </row>
    <row r="96" s="94" customFormat="1" ht="26.1" customHeight="1" spans="1:11">
      <c r="A96" s="117">
        <v>93</v>
      </c>
      <c r="B96" s="120"/>
      <c r="C96" s="120"/>
      <c r="D96" s="11" t="s">
        <v>112</v>
      </c>
      <c r="E96" s="118">
        <v>1</v>
      </c>
      <c r="F96" s="115" t="s">
        <v>33</v>
      </c>
      <c r="G96" s="66">
        <v>120</v>
      </c>
      <c r="H96" s="66"/>
      <c r="I96" s="66"/>
      <c r="J96" s="92"/>
      <c r="K96" s="107"/>
    </row>
    <row r="97" s="94" customFormat="1" ht="26.1" customHeight="1" spans="1:11">
      <c r="A97" s="117">
        <v>94</v>
      </c>
      <c r="B97" s="120"/>
      <c r="C97" s="120"/>
      <c r="D97" s="11" t="s">
        <v>113</v>
      </c>
      <c r="E97" s="118">
        <v>1</v>
      </c>
      <c r="F97" s="115" t="s">
        <v>33</v>
      </c>
      <c r="G97" s="66">
        <v>120</v>
      </c>
      <c r="H97" s="66"/>
      <c r="I97" s="66"/>
      <c r="J97" s="92"/>
      <c r="K97" s="107"/>
    </row>
    <row r="98" s="94" customFormat="1" ht="26.1" customHeight="1" spans="1:11">
      <c r="A98" s="117">
        <v>95</v>
      </c>
      <c r="B98" s="120"/>
      <c r="C98" s="120"/>
      <c r="D98" s="11" t="s">
        <v>119</v>
      </c>
      <c r="E98" s="118">
        <v>1</v>
      </c>
      <c r="F98" s="115" t="s">
        <v>33</v>
      </c>
      <c r="G98" s="66">
        <v>120</v>
      </c>
      <c r="H98" s="66"/>
      <c r="I98" s="66"/>
      <c r="J98" s="92"/>
      <c r="K98" s="107"/>
    </row>
    <row r="99" s="94" customFormat="1" ht="26.1" customHeight="1" spans="1:11">
      <c r="A99" s="117">
        <v>96</v>
      </c>
      <c r="B99" s="115"/>
      <c r="C99" s="115"/>
      <c r="D99" s="11" t="s">
        <v>115</v>
      </c>
      <c r="E99" s="118">
        <v>1</v>
      </c>
      <c r="F99" s="115" t="s">
        <v>33</v>
      </c>
      <c r="G99" s="66">
        <v>400</v>
      </c>
      <c r="H99" s="66"/>
      <c r="I99" s="66"/>
      <c r="J99" s="92"/>
      <c r="K99" s="107"/>
    </row>
    <row r="100" ht="26.1" customHeight="1" spans="1:10">
      <c r="A100" s="117">
        <v>97</v>
      </c>
      <c r="B100" s="113" t="s">
        <v>120</v>
      </c>
      <c r="C100" s="113" t="s">
        <v>121</v>
      </c>
      <c r="D100" s="121" t="s">
        <v>122</v>
      </c>
      <c r="E100" s="118">
        <v>6</v>
      </c>
      <c r="F100" s="115" t="s">
        <v>33</v>
      </c>
      <c r="G100" s="66">
        <v>80</v>
      </c>
      <c r="H100" s="66"/>
      <c r="I100" s="66"/>
      <c r="J100" s="127"/>
    </row>
    <row r="101" s="107" customFormat="1" ht="26.1" customHeight="1" spans="1:10">
      <c r="A101" s="117">
        <v>98</v>
      </c>
      <c r="B101" s="120"/>
      <c r="C101" s="113" t="s">
        <v>123</v>
      </c>
      <c r="D101" s="121" t="s">
        <v>122</v>
      </c>
      <c r="E101" s="118">
        <v>6</v>
      </c>
      <c r="F101" s="115" t="s">
        <v>33</v>
      </c>
      <c r="G101" s="66">
        <v>80</v>
      </c>
      <c r="H101" s="66"/>
      <c r="I101" s="66"/>
      <c r="J101" s="128"/>
    </row>
    <row r="102" ht="26.1" customHeight="1" spans="1:10">
      <c r="A102" s="117">
        <v>99</v>
      </c>
      <c r="B102" s="117" t="s">
        <v>124</v>
      </c>
      <c r="C102" s="113" t="s">
        <v>125</v>
      </c>
      <c r="D102" s="117" t="s">
        <v>84</v>
      </c>
      <c r="E102" s="118">
        <v>1</v>
      </c>
      <c r="F102" s="115" t="s">
        <v>33</v>
      </c>
      <c r="G102" s="66">
        <v>80</v>
      </c>
      <c r="H102" s="66"/>
      <c r="I102" s="66"/>
      <c r="J102" s="92"/>
    </row>
    <row r="103" ht="26.1" customHeight="1" spans="1:10">
      <c r="A103" s="117">
        <v>100</v>
      </c>
      <c r="B103" s="123"/>
      <c r="C103" s="120"/>
      <c r="D103" s="121" t="s">
        <v>126</v>
      </c>
      <c r="E103" s="118">
        <v>1</v>
      </c>
      <c r="F103" s="115" t="s">
        <v>33</v>
      </c>
      <c r="G103" s="66">
        <v>200</v>
      </c>
      <c r="H103" s="66"/>
      <c r="I103" s="66"/>
      <c r="J103" s="92"/>
    </row>
    <row r="104" ht="26.1" customHeight="1" spans="1:10">
      <c r="A104" s="117">
        <v>101</v>
      </c>
      <c r="B104" s="123"/>
      <c r="C104" s="120"/>
      <c r="D104" s="121" t="s">
        <v>127</v>
      </c>
      <c r="E104" s="118">
        <v>1</v>
      </c>
      <c r="F104" s="115" t="s">
        <v>33</v>
      </c>
      <c r="G104" s="66">
        <v>240</v>
      </c>
      <c r="H104" s="66"/>
      <c r="I104" s="66"/>
      <c r="J104" s="92"/>
    </row>
    <row r="105" ht="26.1" customHeight="1" spans="1:10">
      <c r="A105" s="117">
        <v>102</v>
      </c>
      <c r="B105" s="123"/>
      <c r="C105" s="120"/>
      <c r="D105" s="121" t="s">
        <v>128</v>
      </c>
      <c r="E105" s="118">
        <v>1</v>
      </c>
      <c r="F105" s="115" t="s">
        <v>33</v>
      </c>
      <c r="G105" s="66">
        <v>320</v>
      </c>
      <c r="H105" s="66"/>
      <c r="I105" s="66"/>
      <c r="J105" s="92"/>
    </row>
    <row r="106" ht="26.1" customHeight="1" spans="1:10">
      <c r="A106" s="117">
        <v>103</v>
      </c>
      <c r="B106" s="119"/>
      <c r="C106" s="115"/>
      <c r="D106" s="121" t="s">
        <v>129</v>
      </c>
      <c r="E106" s="118">
        <v>1</v>
      </c>
      <c r="F106" s="115" t="s">
        <v>33</v>
      </c>
      <c r="G106" s="66">
        <v>160</v>
      </c>
      <c r="H106" s="66"/>
      <c r="I106" s="66"/>
      <c r="J106" s="92"/>
    </row>
    <row r="107" ht="26.1" customHeight="1" spans="1:10">
      <c r="A107" s="117">
        <v>104</v>
      </c>
      <c r="B107" s="113" t="s">
        <v>130</v>
      </c>
      <c r="C107" s="113" t="s">
        <v>131</v>
      </c>
      <c r="D107" s="121" t="s">
        <v>132</v>
      </c>
      <c r="E107" s="118">
        <v>1</v>
      </c>
      <c r="F107" s="115" t="s">
        <v>33</v>
      </c>
      <c r="G107" s="66">
        <v>400</v>
      </c>
      <c r="H107" s="66"/>
      <c r="I107" s="66"/>
      <c r="J107" s="92"/>
    </row>
    <row r="108" ht="26.1" customHeight="1" spans="1:10">
      <c r="A108" s="117">
        <v>105</v>
      </c>
      <c r="B108" s="120"/>
      <c r="C108" s="120"/>
      <c r="D108" s="11" t="s">
        <v>133</v>
      </c>
      <c r="E108" s="118">
        <v>1</v>
      </c>
      <c r="F108" s="115" t="s">
        <v>33</v>
      </c>
      <c r="G108" s="66">
        <v>400</v>
      </c>
      <c r="H108" s="66"/>
      <c r="I108" s="66"/>
      <c r="J108" s="92"/>
    </row>
    <row r="109" ht="26.1" customHeight="1" spans="1:10">
      <c r="A109" s="117">
        <v>106</v>
      </c>
      <c r="B109" s="120"/>
      <c r="C109" s="115"/>
      <c r="D109" s="11" t="s">
        <v>95</v>
      </c>
      <c r="E109" s="118">
        <v>1</v>
      </c>
      <c r="F109" s="115" t="s">
        <v>33</v>
      </c>
      <c r="G109" s="66">
        <v>240</v>
      </c>
      <c r="H109" s="66"/>
      <c r="I109" s="66"/>
      <c r="J109" s="92"/>
    </row>
    <row r="110" ht="26.1" customHeight="1" spans="1:10">
      <c r="A110" s="117">
        <v>107</v>
      </c>
      <c r="B110" s="120"/>
      <c r="C110" s="113" t="s">
        <v>134</v>
      </c>
      <c r="D110" s="11" t="s">
        <v>84</v>
      </c>
      <c r="E110" s="118">
        <v>1</v>
      </c>
      <c r="F110" s="115" t="s">
        <v>33</v>
      </c>
      <c r="G110" s="66">
        <v>80</v>
      </c>
      <c r="H110" s="66"/>
      <c r="I110" s="66"/>
      <c r="J110" s="92"/>
    </row>
    <row r="111" ht="26.1" customHeight="1" spans="1:10">
      <c r="A111" s="117">
        <v>108</v>
      </c>
      <c r="B111" s="120"/>
      <c r="C111" s="120"/>
      <c r="D111" s="11" t="s">
        <v>135</v>
      </c>
      <c r="E111" s="118">
        <v>1</v>
      </c>
      <c r="F111" s="115" t="s">
        <v>33</v>
      </c>
      <c r="G111" s="66">
        <v>320</v>
      </c>
      <c r="H111" s="66"/>
      <c r="I111" s="66"/>
      <c r="J111" s="92"/>
    </row>
    <row r="112" ht="26.1" customHeight="1" spans="1:10">
      <c r="A112" s="117">
        <v>109</v>
      </c>
      <c r="B112" s="120"/>
      <c r="C112" s="120"/>
      <c r="D112" s="11" t="s">
        <v>136</v>
      </c>
      <c r="E112" s="118">
        <v>1</v>
      </c>
      <c r="F112" s="115" t="s">
        <v>33</v>
      </c>
      <c r="G112" s="66">
        <v>320</v>
      </c>
      <c r="H112" s="66"/>
      <c r="I112" s="66"/>
      <c r="J112" s="92"/>
    </row>
    <row r="113" ht="26.1" customHeight="1" spans="1:10">
      <c r="A113" s="117">
        <v>110</v>
      </c>
      <c r="B113" s="120"/>
      <c r="C113" s="120"/>
      <c r="D113" s="11" t="s">
        <v>137</v>
      </c>
      <c r="E113" s="118">
        <v>1</v>
      </c>
      <c r="F113" s="115" t="s">
        <v>33</v>
      </c>
      <c r="G113" s="66">
        <v>160</v>
      </c>
      <c r="H113" s="66"/>
      <c r="I113" s="66"/>
      <c r="J113" s="92"/>
    </row>
    <row r="114" ht="26.1" customHeight="1" spans="1:10">
      <c r="A114" s="117">
        <v>111</v>
      </c>
      <c r="B114" s="120"/>
      <c r="C114" s="115"/>
      <c r="D114" s="11" t="s">
        <v>129</v>
      </c>
      <c r="E114" s="118">
        <v>1</v>
      </c>
      <c r="F114" s="115" t="s">
        <v>33</v>
      </c>
      <c r="G114" s="66">
        <v>160</v>
      </c>
      <c r="H114" s="66"/>
      <c r="I114" s="66"/>
      <c r="J114" s="92"/>
    </row>
    <row r="115" ht="26.1" customHeight="1" spans="1:10">
      <c r="A115" s="117">
        <v>112</v>
      </c>
      <c r="B115" s="120"/>
      <c r="C115" s="113" t="s">
        <v>138</v>
      </c>
      <c r="D115" s="11" t="s">
        <v>84</v>
      </c>
      <c r="E115" s="118">
        <v>1</v>
      </c>
      <c r="F115" s="115" t="s">
        <v>33</v>
      </c>
      <c r="G115" s="66">
        <v>80</v>
      </c>
      <c r="H115" s="66"/>
      <c r="I115" s="66"/>
      <c r="J115" s="92"/>
    </row>
    <row r="116" ht="26.1" customHeight="1" spans="1:10">
      <c r="A116" s="117">
        <v>113</v>
      </c>
      <c r="B116" s="120"/>
      <c r="C116" s="120"/>
      <c r="D116" s="11" t="s">
        <v>135</v>
      </c>
      <c r="E116" s="118">
        <v>1</v>
      </c>
      <c r="F116" s="115" t="s">
        <v>33</v>
      </c>
      <c r="G116" s="66">
        <v>320</v>
      </c>
      <c r="H116" s="66"/>
      <c r="I116" s="66"/>
      <c r="J116" s="92"/>
    </row>
    <row r="117" ht="26.1" customHeight="1" spans="1:10">
      <c r="A117" s="117">
        <v>114</v>
      </c>
      <c r="B117" s="120"/>
      <c r="C117" s="120"/>
      <c r="D117" s="11" t="s">
        <v>136</v>
      </c>
      <c r="E117" s="118">
        <v>1</v>
      </c>
      <c r="F117" s="115" t="s">
        <v>33</v>
      </c>
      <c r="G117" s="66">
        <v>320</v>
      </c>
      <c r="H117" s="66"/>
      <c r="I117" s="66"/>
      <c r="J117" s="92"/>
    </row>
    <row r="118" ht="26.1" customHeight="1" spans="1:10">
      <c r="A118" s="117">
        <v>115</v>
      </c>
      <c r="B118" s="120"/>
      <c r="C118" s="120"/>
      <c r="D118" s="11" t="s">
        <v>137</v>
      </c>
      <c r="E118" s="118">
        <v>1</v>
      </c>
      <c r="F118" s="115" t="s">
        <v>33</v>
      </c>
      <c r="G118" s="66">
        <v>160</v>
      </c>
      <c r="H118" s="66"/>
      <c r="I118" s="66"/>
      <c r="J118" s="92"/>
    </row>
    <row r="119" ht="26.1" customHeight="1" spans="1:10">
      <c r="A119" s="117">
        <v>116</v>
      </c>
      <c r="B119" s="120"/>
      <c r="C119" s="115"/>
      <c r="D119" s="11" t="s">
        <v>129</v>
      </c>
      <c r="E119" s="118">
        <v>1</v>
      </c>
      <c r="F119" s="115" t="s">
        <v>33</v>
      </c>
      <c r="G119" s="66">
        <v>160</v>
      </c>
      <c r="H119" s="66"/>
      <c r="I119" s="66"/>
      <c r="J119" s="92"/>
    </row>
    <row r="120" ht="23" customHeight="1" spans="1:10">
      <c r="A120" s="117">
        <v>117</v>
      </c>
      <c r="B120" s="113" t="s">
        <v>139</v>
      </c>
      <c r="C120" s="113" t="s">
        <v>140</v>
      </c>
      <c r="D120" s="11" t="s">
        <v>141</v>
      </c>
      <c r="E120" s="118">
        <v>1</v>
      </c>
      <c r="F120" s="115" t="s">
        <v>33</v>
      </c>
      <c r="G120" s="66">
        <v>64</v>
      </c>
      <c r="H120" s="66"/>
      <c r="I120" s="66"/>
      <c r="J120" s="92"/>
    </row>
    <row r="121" ht="26.1" customHeight="1" spans="1:10">
      <c r="A121" s="117">
        <v>118</v>
      </c>
      <c r="B121" s="120"/>
      <c r="C121" s="120"/>
      <c r="D121" s="11" t="s">
        <v>142</v>
      </c>
      <c r="E121" s="118">
        <v>1</v>
      </c>
      <c r="F121" s="115" t="s">
        <v>33</v>
      </c>
      <c r="G121" s="66">
        <v>120</v>
      </c>
      <c r="H121" s="66"/>
      <c r="I121" s="66"/>
      <c r="J121" s="92"/>
    </row>
    <row r="122" ht="26.1" customHeight="1" spans="1:10">
      <c r="A122" s="117">
        <v>119</v>
      </c>
      <c r="B122" s="120"/>
      <c r="C122" s="120"/>
      <c r="D122" s="11" t="s">
        <v>112</v>
      </c>
      <c r="E122" s="118">
        <v>1</v>
      </c>
      <c r="F122" s="115" t="s">
        <v>33</v>
      </c>
      <c r="G122" s="66">
        <v>120</v>
      </c>
      <c r="H122" s="66"/>
      <c r="I122" s="66"/>
      <c r="J122" s="92"/>
    </row>
    <row r="123" ht="26.1" customHeight="1" spans="1:10">
      <c r="A123" s="117">
        <v>120</v>
      </c>
      <c r="B123" s="120"/>
      <c r="C123" s="120"/>
      <c r="D123" s="11" t="s">
        <v>143</v>
      </c>
      <c r="E123" s="118">
        <v>1</v>
      </c>
      <c r="F123" s="115" t="s">
        <v>33</v>
      </c>
      <c r="G123" s="66">
        <v>120</v>
      </c>
      <c r="H123" s="66"/>
      <c r="I123" s="66"/>
      <c r="J123" s="92"/>
    </row>
    <row r="124" ht="26.1" customHeight="1" spans="1:10">
      <c r="A124" s="117">
        <v>121</v>
      </c>
      <c r="B124" s="120"/>
      <c r="C124" s="120"/>
      <c r="D124" s="11" t="s">
        <v>144</v>
      </c>
      <c r="E124" s="118">
        <v>1</v>
      </c>
      <c r="F124" s="115" t="s">
        <v>33</v>
      </c>
      <c r="G124" s="66">
        <v>200</v>
      </c>
      <c r="H124" s="66"/>
      <c r="I124" s="66"/>
      <c r="J124" s="92"/>
    </row>
    <row r="125" ht="26.1" customHeight="1" spans="1:10">
      <c r="A125" s="117">
        <v>122</v>
      </c>
      <c r="B125" s="120"/>
      <c r="C125" s="120"/>
      <c r="D125" s="11" t="s">
        <v>145</v>
      </c>
      <c r="E125" s="118">
        <v>1</v>
      </c>
      <c r="F125" s="115" t="s">
        <v>33</v>
      </c>
      <c r="G125" s="66">
        <v>320</v>
      </c>
      <c r="H125" s="66"/>
      <c r="I125" s="66"/>
      <c r="J125" s="92"/>
    </row>
    <row r="126" ht="26.1" customHeight="1" spans="1:10">
      <c r="A126" s="117">
        <v>123</v>
      </c>
      <c r="B126" s="120"/>
      <c r="C126" s="113" t="s">
        <v>146</v>
      </c>
      <c r="D126" s="11" t="s">
        <v>141</v>
      </c>
      <c r="E126" s="118">
        <v>1</v>
      </c>
      <c r="F126" s="115" t="s">
        <v>33</v>
      </c>
      <c r="G126" s="66">
        <v>64</v>
      </c>
      <c r="H126" s="66"/>
      <c r="I126" s="66"/>
      <c r="J126" s="92"/>
    </row>
    <row r="127" ht="26.1" customHeight="1" spans="1:10">
      <c r="A127" s="117">
        <v>124</v>
      </c>
      <c r="B127" s="120"/>
      <c r="C127" s="120"/>
      <c r="D127" s="11" t="s">
        <v>142</v>
      </c>
      <c r="E127" s="118">
        <v>1</v>
      </c>
      <c r="F127" s="115" t="s">
        <v>33</v>
      </c>
      <c r="G127" s="66">
        <v>120</v>
      </c>
      <c r="H127" s="66"/>
      <c r="I127" s="66"/>
      <c r="J127" s="92"/>
    </row>
    <row r="128" ht="26.1" customHeight="1" spans="1:10">
      <c r="A128" s="117">
        <v>125</v>
      </c>
      <c r="B128" s="120"/>
      <c r="C128" s="120"/>
      <c r="D128" s="11" t="s">
        <v>112</v>
      </c>
      <c r="E128" s="118">
        <v>1</v>
      </c>
      <c r="F128" s="115" t="s">
        <v>33</v>
      </c>
      <c r="G128" s="66">
        <v>120</v>
      </c>
      <c r="H128" s="66"/>
      <c r="I128" s="66"/>
      <c r="J128" s="92"/>
    </row>
    <row r="129" ht="26.1" customHeight="1" spans="1:10">
      <c r="A129" s="117">
        <v>126</v>
      </c>
      <c r="B129" s="120"/>
      <c r="C129" s="120"/>
      <c r="D129" s="11" t="s">
        <v>143</v>
      </c>
      <c r="E129" s="118">
        <v>1</v>
      </c>
      <c r="F129" s="115" t="s">
        <v>33</v>
      </c>
      <c r="G129" s="66">
        <v>120</v>
      </c>
      <c r="H129" s="66"/>
      <c r="I129" s="66"/>
      <c r="J129" s="92"/>
    </row>
    <row r="130" ht="26.1" customHeight="1" spans="1:10">
      <c r="A130" s="117">
        <v>127</v>
      </c>
      <c r="B130" s="120"/>
      <c r="C130" s="120"/>
      <c r="D130" s="11" t="s">
        <v>144</v>
      </c>
      <c r="E130" s="118">
        <v>1</v>
      </c>
      <c r="F130" s="115" t="s">
        <v>33</v>
      </c>
      <c r="G130" s="66">
        <v>200</v>
      </c>
      <c r="H130" s="66"/>
      <c r="I130" s="66"/>
      <c r="J130" s="92"/>
    </row>
    <row r="131" ht="26.1" customHeight="1" spans="1:10">
      <c r="A131" s="117">
        <v>128</v>
      </c>
      <c r="B131" s="120"/>
      <c r="C131" s="120"/>
      <c r="D131" s="11" t="s">
        <v>145</v>
      </c>
      <c r="E131" s="118">
        <v>1</v>
      </c>
      <c r="F131" s="115" t="s">
        <v>33</v>
      </c>
      <c r="G131" s="66">
        <v>320</v>
      </c>
      <c r="H131" s="66"/>
      <c r="I131" s="66"/>
      <c r="J131" s="92"/>
    </row>
    <row r="132" ht="26.1" customHeight="1" spans="1:10">
      <c r="A132" s="117">
        <v>129</v>
      </c>
      <c r="B132" s="120"/>
      <c r="C132" s="113" t="s">
        <v>147</v>
      </c>
      <c r="D132" s="11" t="s">
        <v>141</v>
      </c>
      <c r="E132" s="118">
        <v>1</v>
      </c>
      <c r="F132" s="115" t="s">
        <v>33</v>
      </c>
      <c r="G132" s="66">
        <v>64</v>
      </c>
      <c r="H132" s="66"/>
      <c r="I132" s="66"/>
      <c r="J132" s="92"/>
    </row>
    <row r="133" ht="26.1" customHeight="1" spans="1:10">
      <c r="A133" s="117">
        <v>130</v>
      </c>
      <c r="B133" s="120"/>
      <c r="C133" s="120"/>
      <c r="D133" s="11" t="s">
        <v>142</v>
      </c>
      <c r="E133" s="118">
        <v>1</v>
      </c>
      <c r="F133" s="115" t="s">
        <v>33</v>
      </c>
      <c r="G133" s="66">
        <v>120</v>
      </c>
      <c r="H133" s="66"/>
      <c r="I133" s="66"/>
      <c r="J133" s="92"/>
    </row>
    <row r="134" ht="26.1" customHeight="1" spans="1:10">
      <c r="A134" s="117">
        <v>131</v>
      </c>
      <c r="B134" s="120"/>
      <c r="C134" s="120"/>
      <c r="D134" s="11" t="s">
        <v>112</v>
      </c>
      <c r="E134" s="118">
        <v>1</v>
      </c>
      <c r="F134" s="115" t="s">
        <v>33</v>
      </c>
      <c r="G134" s="66">
        <v>120</v>
      </c>
      <c r="H134" s="66"/>
      <c r="I134" s="66"/>
      <c r="J134" s="92"/>
    </row>
    <row r="135" ht="26.1" customHeight="1" spans="1:10">
      <c r="A135" s="117">
        <v>132</v>
      </c>
      <c r="B135" s="120"/>
      <c r="C135" s="120"/>
      <c r="D135" s="11" t="s">
        <v>143</v>
      </c>
      <c r="E135" s="118">
        <v>1</v>
      </c>
      <c r="F135" s="115" t="s">
        <v>33</v>
      </c>
      <c r="G135" s="66">
        <v>120</v>
      </c>
      <c r="H135" s="66"/>
      <c r="I135" s="66"/>
      <c r="J135" s="92"/>
    </row>
    <row r="136" ht="26.1" customHeight="1" spans="1:10">
      <c r="A136" s="117">
        <v>133</v>
      </c>
      <c r="B136" s="120"/>
      <c r="C136" s="120"/>
      <c r="D136" s="11" t="s">
        <v>144</v>
      </c>
      <c r="E136" s="118">
        <v>1</v>
      </c>
      <c r="F136" s="115" t="s">
        <v>33</v>
      </c>
      <c r="G136" s="66">
        <v>200</v>
      </c>
      <c r="H136" s="66"/>
      <c r="I136" s="66"/>
      <c r="J136" s="92"/>
    </row>
    <row r="137" ht="26.1" customHeight="1" spans="1:10">
      <c r="A137" s="117">
        <v>134</v>
      </c>
      <c r="B137" s="120"/>
      <c r="C137" s="120"/>
      <c r="D137" s="11" t="s">
        <v>145</v>
      </c>
      <c r="E137" s="118">
        <v>1</v>
      </c>
      <c r="F137" s="115" t="s">
        <v>33</v>
      </c>
      <c r="G137" s="66">
        <v>320</v>
      </c>
      <c r="H137" s="66"/>
      <c r="I137" s="66"/>
      <c r="J137" s="92"/>
    </row>
    <row r="138" ht="26.1" customHeight="1" spans="1:10">
      <c r="A138" s="117">
        <v>135</v>
      </c>
      <c r="B138" s="120"/>
      <c r="C138" s="113" t="s">
        <v>148</v>
      </c>
      <c r="D138" s="11" t="s">
        <v>141</v>
      </c>
      <c r="E138" s="118">
        <v>1</v>
      </c>
      <c r="F138" s="115" t="s">
        <v>33</v>
      </c>
      <c r="G138" s="66">
        <v>64</v>
      </c>
      <c r="H138" s="66"/>
      <c r="I138" s="66"/>
      <c r="J138" s="92"/>
    </row>
    <row r="139" ht="26.1" customHeight="1" spans="1:10">
      <c r="A139" s="117">
        <v>136</v>
      </c>
      <c r="B139" s="120"/>
      <c r="C139" s="120"/>
      <c r="D139" s="11" t="s">
        <v>142</v>
      </c>
      <c r="E139" s="118">
        <v>1</v>
      </c>
      <c r="F139" s="115" t="s">
        <v>33</v>
      </c>
      <c r="G139" s="66">
        <v>120</v>
      </c>
      <c r="H139" s="66"/>
      <c r="I139" s="66"/>
      <c r="J139" s="92"/>
    </row>
    <row r="140" ht="26.1" customHeight="1" spans="1:10">
      <c r="A140" s="117">
        <v>137</v>
      </c>
      <c r="B140" s="120"/>
      <c r="C140" s="120"/>
      <c r="D140" s="11" t="s">
        <v>112</v>
      </c>
      <c r="E140" s="118">
        <v>1</v>
      </c>
      <c r="F140" s="115" t="s">
        <v>33</v>
      </c>
      <c r="G140" s="66">
        <v>120</v>
      </c>
      <c r="H140" s="66"/>
      <c r="I140" s="66"/>
      <c r="J140" s="92"/>
    </row>
    <row r="141" ht="26.1" customHeight="1" spans="1:10">
      <c r="A141" s="117">
        <v>138</v>
      </c>
      <c r="B141" s="120"/>
      <c r="C141" s="120"/>
      <c r="D141" s="11" t="s">
        <v>143</v>
      </c>
      <c r="E141" s="118">
        <v>1</v>
      </c>
      <c r="F141" s="115" t="s">
        <v>33</v>
      </c>
      <c r="G141" s="66">
        <v>120</v>
      </c>
      <c r="H141" s="66"/>
      <c r="I141" s="66"/>
      <c r="J141" s="92"/>
    </row>
    <row r="142" ht="26.1" customHeight="1" spans="1:10">
      <c r="A142" s="117">
        <v>139</v>
      </c>
      <c r="B142" s="120"/>
      <c r="C142" s="120"/>
      <c r="D142" s="11" t="s">
        <v>144</v>
      </c>
      <c r="E142" s="118">
        <v>1</v>
      </c>
      <c r="F142" s="115" t="s">
        <v>33</v>
      </c>
      <c r="G142" s="66">
        <v>200</v>
      </c>
      <c r="H142" s="66"/>
      <c r="I142" s="66"/>
      <c r="J142" s="92"/>
    </row>
    <row r="143" ht="26.1" customHeight="1" spans="1:10">
      <c r="A143" s="117">
        <v>140</v>
      </c>
      <c r="B143" s="120"/>
      <c r="C143" s="120"/>
      <c r="D143" s="11" t="s">
        <v>145</v>
      </c>
      <c r="E143" s="118">
        <v>1</v>
      </c>
      <c r="F143" s="115" t="s">
        <v>33</v>
      </c>
      <c r="G143" s="66">
        <v>320</v>
      </c>
      <c r="H143" s="66"/>
      <c r="I143" s="66"/>
      <c r="J143" s="92"/>
    </row>
    <row r="144" ht="26.1" customHeight="1" spans="1:10">
      <c r="A144" s="117">
        <v>141</v>
      </c>
      <c r="B144" s="120"/>
      <c r="C144" s="113" t="s">
        <v>149</v>
      </c>
      <c r="D144" s="11" t="s">
        <v>141</v>
      </c>
      <c r="E144" s="118">
        <v>1</v>
      </c>
      <c r="F144" s="115" t="s">
        <v>33</v>
      </c>
      <c r="G144" s="66">
        <v>64</v>
      </c>
      <c r="H144" s="66"/>
      <c r="I144" s="66"/>
      <c r="J144" s="92"/>
    </row>
    <row r="145" ht="26.1" customHeight="1" spans="1:10">
      <c r="A145" s="117">
        <v>142</v>
      </c>
      <c r="B145" s="120"/>
      <c r="C145" s="120"/>
      <c r="D145" s="11" t="s">
        <v>142</v>
      </c>
      <c r="E145" s="118">
        <v>1</v>
      </c>
      <c r="F145" s="115" t="s">
        <v>33</v>
      </c>
      <c r="G145" s="66">
        <v>120</v>
      </c>
      <c r="H145" s="66"/>
      <c r="I145" s="66"/>
      <c r="J145" s="92"/>
    </row>
    <row r="146" ht="26.1" customHeight="1" spans="1:10">
      <c r="A146" s="117">
        <v>143</v>
      </c>
      <c r="B146" s="120"/>
      <c r="C146" s="120"/>
      <c r="D146" s="11" t="s">
        <v>112</v>
      </c>
      <c r="E146" s="118">
        <v>1</v>
      </c>
      <c r="F146" s="115" t="s">
        <v>33</v>
      </c>
      <c r="G146" s="66">
        <v>120</v>
      </c>
      <c r="H146" s="66"/>
      <c r="I146" s="66"/>
      <c r="J146" s="92"/>
    </row>
    <row r="147" ht="26.1" customHeight="1" spans="1:10">
      <c r="A147" s="117">
        <v>144</v>
      </c>
      <c r="B147" s="120"/>
      <c r="C147" s="120"/>
      <c r="D147" s="11" t="s">
        <v>143</v>
      </c>
      <c r="E147" s="118">
        <v>1</v>
      </c>
      <c r="F147" s="115" t="s">
        <v>33</v>
      </c>
      <c r="G147" s="66">
        <v>120</v>
      </c>
      <c r="H147" s="66"/>
      <c r="I147" s="66"/>
      <c r="J147" s="92"/>
    </row>
    <row r="148" ht="26.1" customHeight="1" spans="1:10">
      <c r="A148" s="117">
        <v>145</v>
      </c>
      <c r="B148" s="120"/>
      <c r="C148" s="120"/>
      <c r="D148" s="11" t="s">
        <v>144</v>
      </c>
      <c r="E148" s="118">
        <v>1</v>
      </c>
      <c r="F148" s="115" t="s">
        <v>33</v>
      </c>
      <c r="G148" s="66">
        <v>200</v>
      </c>
      <c r="H148" s="66"/>
      <c r="I148" s="66"/>
      <c r="J148" s="92"/>
    </row>
    <row r="149" ht="26.1" customHeight="1" spans="1:10">
      <c r="A149" s="117">
        <v>146</v>
      </c>
      <c r="B149" s="120"/>
      <c r="C149" s="120"/>
      <c r="D149" s="11" t="s">
        <v>145</v>
      </c>
      <c r="E149" s="118">
        <v>1</v>
      </c>
      <c r="F149" s="115" t="s">
        <v>33</v>
      </c>
      <c r="G149" s="66">
        <v>320</v>
      </c>
      <c r="H149" s="66"/>
      <c r="I149" s="66"/>
      <c r="J149" s="92"/>
    </row>
    <row r="150" ht="26.1" customHeight="1" spans="1:10">
      <c r="A150" s="117">
        <v>147</v>
      </c>
      <c r="B150" s="120"/>
      <c r="C150" s="11" t="s">
        <v>150</v>
      </c>
      <c r="D150" s="11" t="s">
        <v>141</v>
      </c>
      <c r="E150" s="118">
        <v>1</v>
      </c>
      <c r="F150" s="115" t="s">
        <v>33</v>
      </c>
      <c r="G150" s="66">
        <v>64</v>
      </c>
      <c r="H150" s="66"/>
      <c r="I150" s="66"/>
      <c r="J150" s="92"/>
    </row>
    <row r="151" ht="26.1" customHeight="1" spans="1:10">
      <c r="A151" s="117">
        <v>148</v>
      </c>
      <c r="B151" s="120"/>
      <c r="C151" s="11"/>
      <c r="D151" s="11" t="s">
        <v>142</v>
      </c>
      <c r="E151" s="118">
        <v>1</v>
      </c>
      <c r="F151" s="115" t="s">
        <v>33</v>
      </c>
      <c r="G151" s="66">
        <v>120</v>
      </c>
      <c r="H151" s="66"/>
      <c r="I151" s="66"/>
      <c r="J151" s="92"/>
    </row>
    <row r="152" ht="26.1" customHeight="1" spans="1:10">
      <c r="A152" s="117">
        <v>149</v>
      </c>
      <c r="B152" s="120"/>
      <c r="C152" s="11"/>
      <c r="D152" s="11" t="s">
        <v>112</v>
      </c>
      <c r="E152" s="118">
        <v>1</v>
      </c>
      <c r="F152" s="115" t="s">
        <v>33</v>
      </c>
      <c r="G152" s="66">
        <v>120</v>
      </c>
      <c r="H152" s="66"/>
      <c r="I152" s="66"/>
      <c r="J152" s="92"/>
    </row>
    <row r="153" ht="26.1" customHeight="1" spans="1:10">
      <c r="A153" s="117">
        <v>150</v>
      </c>
      <c r="B153" s="120"/>
      <c r="C153" s="11"/>
      <c r="D153" s="11" t="s">
        <v>143</v>
      </c>
      <c r="E153" s="118">
        <v>1</v>
      </c>
      <c r="F153" s="115" t="s">
        <v>33</v>
      </c>
      <c r="G153" s="66">
        <v>120</v>
      </c>
      <c r="H153" s="66"/>
      <c r="I153" s="66"/>
      <c r="J153" s="92"/>
    </row>
    <row r="154" ht="26.1" customHeight="1" spans="1:10">
      <c r="A154" s="117">
        <v>151</v>
      </c>
      <c r="B154" s="120"/>
      <c r="C154" s="11"/>
      <c r="D154" s="11" t="s">
        <v>144</v>
      </c>
      <c r="E154" s="118">
        <v>1</v>
      </c>
      <c r="F154" s="115" t="s">
        <v>33</v>
      </c>
      <c r="G154" s="66">
        <v>200</v>
      </c>
      <c r="H154" s="66"/>
      <c r="I154" s="66"/>
      <c r="J154" s="92"/>
    </row>
    <row r="155" ht="26.1" customHeight="1" spans="1:10">
      <c r="A155" s="117">
        <v>152</v>
      </c>
      <c r="B155" s="120"/>
      <c r="C155" s="11"/>
      <c r="D155" s="11" t="s">
        <v>145</v>
      </c>
      <c r="E155" s="118">
        <v>1</v>
      </c>
      <c r="F155" s="115" t="s">
        <v>33</v>
      </c>
      <c r="G155" s="66">
        <v>320</v>
      </c>
      <c r="H155" s="66"/>
      <c r="I155" s="66"/>
      <c r="J155" s="92"/>
    </row>
    <row r="156" ht="26.1" customHeight="1" spans="1:10">
      <c r="A156" s="117">
        <v>153</v>
      </c>
      <c r="B156" s="120"/>
      <c r="C156" s="11" t="s">
        <v>151</v>
      </c>
      <c r="D156" s="11" t="s">
        <v>141</v>
      </c>
      <c r="E156" s="118">
        <v>1</v>
      </c>
      <c r="F156" s="115" t="s">
        <v>33</v>
      </c>
      <c r="G156" s="66">
        <v>64</v>
      </c>
      <c r="H156" s="66"/>
      <c r="I156" s="66"/>
      <c r="J156" s="92"/>
    </row>
    <row r="157" ht="26.1" customHeight="1" spans="1:10">
      <c r="A157" s="117">
        <v>154</v>
      </c>
      <c r="B157" s="120"/>
      <c r="C157" s="11"/>
      <c r="D157" s="11" t="s">
        <v>142</v>
      </c>
      <c r="E157" s="118">
        <v>1</v>
      </c>
      <c r="F157" s="115" t="s">
        <v>33</v>
      </c>
      <c r="G157" s="66">
        <v>120</v>
      </c>
      <c r="H157" s="66"/>
      <c r="I157" s="66"/>
      <c r="J157" s="92"/>
    </row>
    <row r="158" ht="26.1" customHeight="1" spans="1:10">
      <c r="A158" s="117">
        <v>155</v>
      </c>
      <c r="B158" s="120"/>
      <c r="C158" s="11"/>
      <c r="D158" s="11" t="s">
        <v>112</v>
      </c>
      <c r="E158" s="118">
        <v>1</v>
      </c>
      <c r="F158" s="115" t="s">
        <v>33</v>
      </c>
      <c r="G158" s="66">
        <v>120</v>
      </c>
      <c r="H158" s="66"/>
      <c r="I158" s="66"/>
      <c r="J158" s="92"/>
    </row>
    <row r="159" ht="26.1" customHeight="1" spans="1:10">
      <c r="A159" s="117">
        <v>156</v>
      </c>
      <c r="B159" s="120"/>
      <c r="C159" s="11"/>
      <c r="D159" s="11" t="s">
        <v>143</v>
      </c>
      <c r="E159" s="118">
        <v>1</v>
      </c>
      <c r="F159" s="115" t="s">
        <v>33</v>
      </c>
      <c r="G159" s="66">
        <v>120</v>
      </c>
      <c r="H159" s="66"/>
      <c r="I159" s="66"/>
      <c r="J159" s="92"/>
    </row>
    <row r="160" ht="26.1" customHeight="1" spans="1:10">
      <c r="A160" s="117">
        <v>157</v>
      </c>
      <c r="B160" s="120"/>
      <c r="C160" s="11"/>
      <c r="D160" s="11" t="s">
        <v>144</v>
      </c>
      <c r="E160" s="118">
        <v>1</v>
      </c>
      <c r="F160" s="115" t="s">
        <v>33</v>
      </c>
      <c r="G160" s="66">
        <v>200</v>
      </c>
      <c r="H160" s="66"/>
      <c r="I160" s="66"/>
      <c r="J160" s="92"/>
    </row>
    <row r="161" ht="26.1" customHeight="1" spans="1:10">
      <c r="A161" s="117">
        <v>158</v>
      </c>
      <c r="B161" s="120"/>
      <c r="C161" s="11"/>
      <c r="D161" s="11" t="s">
        <v>145</v>
      </c>
      <c r="E161" s="118">
        <v>1</v>
      </c>
      <c r="F161" s="115" t="s">
        <v>33</v>
      </c>
      <c r="G161" s="66">
        <v>320</v>
      </c>
      <c r="H161" s="66"/>
      <c r="I161" s="66"/>
      <c r="J161" s="92"/>
    </row>
    <row r="162" ht="26.1" customHeight="1" spans="1:10">
      <c r="A162" s="117">
        <v>159</v>
      </c>
      <c r="B162" s="120"/>
      <c r="C162" s="113" t="s">
        <v>152</v>
      </c>
      <c r="D162" s="11" t="s">
        <v>141</v>
      </c>
      <c r="E162" s="118">
        <v>1</v>
      </c>
      <c r="F162" s="115" t="s">
        <v>33</v>
      </c>
      <c r="G162" s="66">
        <v>64</v>
      </c>
      <c r="H162" s="66"/>
      <c r="I162" s="66"/>
      <c r="J162" s="92"/>
    </row>
    <row r="163" ht="26.1" customHeight="1" spans="1:10">
      <c r="A163" s="117">
        <v>160</v>
      </c>
      <c r="B163" s="120"/>
      <c r="C163" s="120"/>
      <c r="D163" s="11" t="s">
        <v>142</v>
      </c>
      <c r="E163" s="118">
        <v>1</v>
      </c>
      <c r="F163" s="115" t="s">
        <v>33</v>
      </c>
      <c r="G163" s="66">
        <v>120</v>
      </c>
      <c r="H163" s="66"/>
      <c r="I163" s="66"/>
      <c r="J163" s="92"/>
    </row>
    <row r="164" ht="26.1" customHeight="1" spans="1:10">
      <c r="A164" s="117">
        <v>161</v>
      </c>
      <c r="B164" s="120"/>
      <c r="C164" s="120"/>
      <c r="D164" s="11" t="s">
        <v>112</v>
      </c>
      <c r="E164" s="118">
        <v>1</v>
      </c>
      <c r="F164" s="115" t="s">
        <v>33</v>
      </c>
      <c r="G164" s="66">
        <v>120</v>
      </c>
      <c r="H164" s="66"/>
      <c r="I164" s="66"/>
      <c r="J164" s="92"/>
    </row>
    <row r="165" ht="26.1" customHeight="1" spans="1:10">
      <c r="A165" s="117">
        <v>162</v>
      </c>
      <c r="B165" s="120"/>
      <c r="C165" s="120"/>
      <c r="D165" s="11" t="s">
        <v>143</v>
      </c>
      <c r="E165" s="118">
        <v>1</v>
      </c>
      <c r="F165" s="115" t="s">
        <v>33</v>
      </c>
      <c r="G165" s="66">
        <v>120</v>
      </c>
      <c r="H165" s="66"/>
      <c r="I165" s="66"/>
      <c r="J165" s="92"/>
    </row>
    <row r="166" ht="26.1" customHeight="1" spans="1:10">
      <c r="A166" s="117">
        <v>163</v>
      </c>
      <c r="B166" s="120"/>
      <c r="C166" s="120"/>
      <c r="D166" s="11" t="s">
        <v>144</v>
      </c>
      <c r="E166" s="118">
        <v>1</v>
      </c>
      <c r="F166" s="115" t="s">
        <v>33</v>
      </c>
      <c r="G166" s="66">
        <v>200</v>
      </c>
      <c r="H166" s="66"/>
      <c r="I166" s="66"/>
      <c r="J166" s="92"/>
    </row>
    <row r="167" ht="26.1" customHeight="1" spans="1:10">
      <c r="A167" s="117">
        <v>164</v>
      </c>
      <c r="B167" s="120"/>
      <c r="C167" s="120"/>
      <c r="D167" s="11" t="s">
        <v>145</v>
      </c>
      <c r="E167" s="118">
        <v>1</v>
      </c>
      <c r="F167" s="115" t="s">
        <v>33</v>
      </c>
      <c r="G167" s="66">
        <v>320</v>
      </c>
      <c r="H167" s="66"/>
      <c r="I167" s="66"/>
      <c r="J167" s="92"/>
    </row>
    <row r="168" ht="26.1" customHeight="1" spans="1:10">
      <c r="A168" s="117">
        <v>165</v>
      </c>
      <c r="B168" s="113" t="s">
        <v>153</v>
      </c>
      <c r="C168" s="113" t="s">
        <v>154</v>
      </c>
      <c r="D168" s="11" t="s">
        <v>141</v>
      </c>
      <c r="E168" s="118">
        <v>1</v>
      </c>
      <c r="F168" s="115" t="s">
        <v>33</v>
      </c>
      <c r="G168" s="66">
        <v>64</v>
      </c>
      <c r="H168" s="66"/>
      <c r="I168" s="66"/>
      <c r="J168" s="92"/>
    </row>
    <row r="169" ht="26.1" customHeight="1" spans="1:10">
      <c r="A169" s="117">
        <v>166</v>
      </c>
      <c r="B169" s="120"/>
      <c r="C169" s="120"/>
      <c r="D169" s="11" t="s">
        <v>142</v>
      </c>
      <c r="E169" s="118">
        <v>1</v>
      </c>
      <c r="F169" s="115" t="s">
        <v>33</v>
      </c>
      <c r="G169" s="66">
        <v>120</v>
      </c>
      <c r="H169" s="66"/>
      <c r="I169" s="66"/>
      <c r="J169" s="92"/>
    </row>
    <row r="170" ht="26.1" customHeight="1" spans="1:10">
      <c r="A170" s="117">
        <v>167</v>
      </c>
      <c r="B170" s="120"/>
      <c r="C170" s="120"/>
      <c r="D170" s="11" t="s">
        <v>112</v>
      </c>
      <c r="E170" s="118">
        <v>1</v>
      </c>
      <c r="F170" s="115" t="s">
        <v>33</v>
      </c>
      <c r="G170" s="66">
        <v>120</v>
      </c>
      <c r="H170" s="66"/>
      <c r="I170" s="66"/>
      <c r="J170" s="92"/>
    </row>
    <row r="171" ht="26.1" customHeight="1" spans="1:10">
      <c r="A171" s="117">
        <v>168</v>
      </c>
      <c r="B171" s="120"/>
      <c r="C171" s="120"/>
      <c r="D171" s="11" t="s">
        <v>143</v>
      </c>
      <c r="E171" s="118">
        <v>1</v>
      </c>
      <c r="F171" s="115" t="s">
        <v>33</v>
      </c>
      <c r="G171" s="66">
        <v>120</v>
      </c>
      <c r="H171" s="66"/>
      <c r="I171" s="66"/>
      <c r="J171" s="92"/>
    </row>
    <row r="172" ht="26.1" customHeight="1" spans="1:10">
      <c r="A172" s="117">
        <v>169</v>
      </c>
      <c r="B172" s="120"/>
      <c r="C172" s="120"/>
      <c r="D172" s="11" t="s">
        <v>144</v>
      </c>
      <c r="E172" s="118">
        <v>1</v>
      </c>
      <c r="F172" s="115" t="s">
        <v>33</v>
      </c>
      <c r="G172" s="66">
        <v>200</v>
      </c>
      <c r="H172" s="66"/>
      <c r="I172" s="66"/>
      <c r="J172" s="92"/>
    </row>
    <row r="173" ht="26.1" customHeight="1" spans="1:10">
      <c r="A173" s="117">
        <v>170</v>
      </c>
      <c r="B173" s="120"/>
      <c r="C173" s="120"/>
      <c r="D173" s="11" t="s">
        <v>145</v>
      </c>
      <c r="E173" s="118">
        <v>1</v>
      </c>
      <c r="F173" s="115" t="s">
        <v>33</v>
      </c>
      <c r="G173" s="66">
        <v>320</v>
      </c>
      <c r="H173" s="66"/>
      <c r="I173" s="66"/>
      <c r="J173" s="92"/>
    </row>
    <row r="174" ht="26.1" customHeight="1" spans="1:10">
      <c r="A174" s="117">
        <v>171</v>
      </c>
      <c r="B174" s="120"/>
      <c r="C174" s="113" t="s">
        <v>155</v>
      </c>
      <c r="D174" s="11" t="s">
        <v>141</v>
      </c>
      <c r="E174" s="118">
        <v>2</v>
      </c>
      <c r="F174" s="115" t="s">
        <v>33</v>
      </c>
      <c r="G174" s="66">
        <v>64</v>
      </c>
      <c r="H174" s="66"/>
      <c r="I174" s="66"/>
      <c r="J174" s="92"/>
    </row>
    <row r="175" ht="26.1" customHeight="1" spans="1:10">
      <c r="A175" s="117">
        <v>172</v>
      </c>
      <c r="B175" s="120"/>
      <c r="C175" s="120"/>
      <c r="D175" s="11" t="s">
        <v>142</v>
      </c>
      <c r="E175" s="118">
        <v>2</v>
      </c>
      <c r="F175" s="115" t="s">
        <v>33</v>
      </c>
      <c r="G175" s="66">
        <v>120</v>
      </c>
      <c r="H175" s="66"/>
      <c r="I175" s="66"/>
      <c r="J175" s="92"/>
    </row>
    <row r="176" ht="26.1" customHeight="1" spans="1:10">
      <c r="A176" s="117">
        <v>173</v>
      </c>
      <c r="B176" s="120"/>
      <c r="C176" s="120"/>
      <c r="D176" s="11" t="s">
        <v>112</v>
      </c>
      <c r="E176" s="118">
        <v>2</v>
      </c>
      <c r="F176" s="115" t="s">
        <v>33</v>
      </c>
      <c r="G176" s="66">
        <v>120</v>
      </c>
      <c r="H176" s="66"/>
      <c r="I176" s="66"/>
      <c r="J176" s="92"/>
    </row>
    <row r="177" ht="26.1" customHeight="1" spans="1:10">
      <c r="A177" s="117">
        <v>174</v>
      </c>
      <c r="B177" s="120"/>
      <c r="C177" s="120"/>
      <c r="D177" s="11" t="s">
        <v>143</v>
      </c>
      <c r="E177" s="118">
        <v>2</v>
      </c>
      <c r="F177" s="115" t="s">
        <v>33</v>
      </c>
      <c r="G177" s="66">
        <v>120</v>
      </c>
      <c r="H177" s="66"/>
      <c r="I177" s="66"/>
      <c r="J177" s="92"/>
    </row>
    <row r="178" ht="26.1" customHeight="1" spans="1:10">
      <c r="A178" s="117">
        <v>175</v>
      </c>
      <c r="B178" s="120"/>
      <c r="C178" s="120"/>
      <c r="D178" s="11" t="s">
        <v>144</v>
      </c>
      <c r="E178" s="118">
        <v>2</v>
      </c>
      <c r="F178" s="115" t="s">
        <v>33</v>
      </c>
      <c r="G178" s="66">
        <v>200</v>
      </c>
      <c r="H178" s="66"/>
      <c r="I178" s="66"/>
      <c r="J178" s="92"/>
    </row>
    <row r="179" ht="26.1" customHeight="1" spans="1:10">
      <c r="A179" s="117">
        <v>176</v>
      </c>
      <c r="B179" s="120"/>
      <c r="C179" s="120"/>
      <c r="D179" s="11" t="s">
        <v>145</v>
      </c>
      <c r="E179" s="118">
        <v>2</v>
      </c>
      <c r="F179" s="115" t="s">
        <v>33</v>
      </c>
      <c r="G179" s="66">
        <v>320</v>
      </c>
      <c r="H179" s="66"/>
      <c r="I179" s="66"/>
      <c r="J179" s="92"/>
    </row>
    <row r="180" ht="26.1" customHeight="1" spans="1:10">
      <c r="A180" s="117">
        <v>177</v>
      </c>
      <c r="B180" s="120"/>
      <c r="C180" s="113" t="s">
        <v>156</v>
      </c>
      <c r="D180" s="11" t="s">
        <v>141</v>
      </c>
      <c r="E180" s="118">
        <v>1</v>
      </c>
      <c r="F180" s="115" t="s">
        <v>33</v>
      </c>
      <c r="G180" s="66">
        <v>64</v>
      </c>
      <c r="H180" s="66"/>
      <c r="I180" s="66"/>
      <c r="J180" s="92"/>
    </row>
    <row r="181" ht="26.1" customHeight="1" spans="1:10">
      <c r="A181" s="117">
        <v>178</v>
      </c>
      <c r="B181" s="120"/>
      <c r="C181" s="120"/>
      <c r="D181" s="11" t="s">
        <v>142</v>
      </c>
      <c r="E181" s="118">
        <v>1</v>
      </c>
      <c r="F181" s="115" t="s">
        <v>33</v>
      </c>
      <c r="G181" s="66">
        <v>120</v>
      </c>
      <c r="H181" s="66"/>
      <c r="I181" s="66"/>
      <c r="J181" s="92"/>
    </row>
    <row r="182" ht="26.1" customHeight="1" spans="1:10">
      <c r="A182" s="117">
        <v>179</v>
      </c>
      <c r="B182" s="120"/>
      <c r="C182" s="120"/>
      <c r="D182" s="11" t="s">
        <v>112</v>
      </c>
      <c r="E182" s="118">
        <v>1</v>
      </c>
      <c r="F182" s="115" t="s">
        <v>33</v>
      </c>
      <c r="G182" s="66">
        <v>120</v>
      </c>
      <c r="H182" s="66"/>
      <c r="I182" s="66"/>
      <c r="J182" s="92"/>
    </row>
    <row r="183" ht="26.1" customHeight="1" spans="1:10">
      <c r="A183" s="117">
        <v>180</v>
      </c>
      <c r="B183" s="120"/>
      <c r="C183" s="120"/>
      <c r="D183" s="11" t="s">
        <v>143</v>
      </c>
      <c r="E183" s="118">
        <v>1</v>
      </c>
      <c r="F183" s="115" t="s">
        <v>33</v>
      </c>
      <c r="G183" s="66">
        <v>120</v>
      </c>
      <c r="H183" s="66"/>
      <c r="I183" s="66"/>
      <c r="J183" s="92"/>
    </row>
    <row r="184" ht="26.1" customHeight="1" spans="1:10">
      <c r="A184" s="117">
        <v>181</v>
      </c>
      <c r="B184" s="120"/>
      <c r="C184" s="120"/>
      <c r="D184" s="11" t="s">
        <v>144</v>
      </c>
      <c r="E184" s="118">
        <v>1</v>
      </c>
      <c r="F184" s="115" t="s">
        <v>33</v>
      </c>
      <c r="G184" s="66">
        <v>200</v>
      </c>
      <c r="H184" s="66"/>
      <c r="I184" s="66"/>
      <c r="J184" s="92"/>
    </row>
    <row r="185" ht="26.1" customHeight="1" spans="1:10">
      <c r="A185" s="117">
        <v>182</v>
      </c>
      <c r="B185" s="120"/>
      <c r="C185" s="120"/>
      <c r="D185" s="11" t="s">
        <v>145</v>
      </c>
      <c r="E185" s="118">
        <v>1</v>
      </c>
      <c r="F185" s="115" t="s">
        <v>33</v>
      </c>
      <c r="G185" s="66">
        <v>320</v>
      </c>
      <c r="H185" s="66"/>
      <c r="I185" s="66"/>
      <c r="J185" s="92"/>
    </row>
    <row r="186" ht="26.1" customHeight="1" spans="1:10">
      <c r="A186" s="117">
        <v>183</v>
      </c>
      <c r="B186" s="120"/>
      <c r="C186" s="113" t="s">
        <v>157</v>
      </c>
      <c r="D186" s="11" t="s">
        <v>141</v>
      </c>
      <c r="E186" s="118">
        <v>1</v>
      </c>
      <c r="F186" s="115" t="s">
        <v>33</v>
      </c>
      <c r="G186" s="66">
        <v>64</v>
      </c>
      <c r="H186" s="66"/>
      <c r="I186" s="66"/>
      <c r="J186" s="92"/>
    </row>
    <row r="187" ht="26.1" customHeight="1" spans="1:10">
      <c r="A187" s="117">
        <v>184</v>
      </c>
      <c r="B187" s="120"/>
      <c r="C187" s="120"/>
      <c r="D187" s="11" t="s">
        <v>142</v>
      </c>
      <c r="E187" s="118">
        <v>1</v>
      </c>
      <c r="F187" s="115" t="s">
        <v>33</v>
      </c>
      <c r="G187" s="66">
        <v>120</v>
      </c>
      <c r="H187" s="66"/>
      <c r="I187" s="66"/>
      <c r="J187" s="92"/>
    </row>
    <row r="188" ht="26.1" customHeight="1" spans="1:10">
      <c r="A188" s="117">
        <v>185</v>
      </c>
      <c r="B188" s="120"/>
      <c r="C188" s="120"/>
      <c r="D188" s="11" t="s">
        <v>112</v>
      </c>
      <c r="E188" s="118">
        <v>1</v>
      </c>
      <c r="F188" s="115" t="s">
        <v>33</v>
      </c>
      <c r="G188" s="66">
        <v>120</v>
      </c>
      <c r="H188" s="66"/>
      <c r="I188" s="66"/>
      <c r="J188" s="92"/>
    </row>
    <row r="189" ht="26.1" customHeight="1" spans="1:10">
      <c r="A189" s="117">
        <v>186</v>
      </c>
      <c r="B189" s="120"/>
      <c r="C189" s="120"/>
      <c r="D189" s="11" t="s">
        <v>143</v>
      </c>
      <c r="E189" s="118">
        <v>1</v>
      </c>
      <c r="F189" s="115" t="s">
        <v>33</v>
      </c>
      <c r="G189" s="66">
        <v>120</v>
      </c>
      <c r="H189" s="66"/>
      <c r="I189" s="66"/>
      <c r="J189" s="92"/>
    </row>
    <row r="190" ht="26.1" customHeight="1" spans="1:10">
      <c r="A190" s="117">
        <v>187</v>
      </c>
      <c r="B190" s="120"/>
      <c r="C190" s="120"/>
      <c r="D190" s="11" t="s">
        <v>144</v>
      </c>
      <c r="E190" s="118">
        <v>1</v>
      </c>
      <c r="F190" s="115" t="s">
        <v>33</v>
      </c>
      <c r="G190" s="66">
        <v>200</v>
      </c>
      <c r="H190" s="66"/>
      <c r="I190" s="66"/>
      <c r="J190" s="92"/>
    </row>
    <row r="191" ht="26.1" customHeight="1" spans="1:10">
      <c r="A191" s="117">
        <v>188</v>
      </c>
      <c r="B191" s="120"/>
      <c r="C191" s="120"/>
      <c r="D191" s="11" t="s">
        <v>145</v>
      </c>
      <c r="E191" s="118">
        <v>1</v>
      </c>
      <c r="F191" s="115" t="s">
        <v>33</v>
      </c>
      <c r="G191" s="66">
        <v>320</v>
      </c>
      <c r="H191" s="66"/>
      <c r="I191" s="66"/>
      <c r="J191" s="92"/>
    </row>
    <row r="192" ht="26.1" customHeight="1" spans="1:10">
      <c r="A192" s="117">
        <v>189</v>
      </c>
      <c r="B192" s="120"/>
      <c r="C192" s="113" t="s">
        <v>158</v>
      </c>
      <c r="D192" s="11" t="s">
        <v>141</v>
      </c>
      <c r="E192" s="118">
        <v>1</v>
      </c>
      <c r="F192" s="115" t="s">
        <v>33</v>
      </c>
      <c r="G192" s="66">
        <v>64</v>
      </c>
      <c r="H192" s="66"/>
      <c r="I192" s="66"/>
      <c r="J192" s="92"/>
    </row>
    <row r="193" ht="26.1" customHeight="1" spans="1:10">
      <c r="A193" s="117">
        <v>190</v>
      </c>
      <c r="B193" s="120"/>
      <c r="C193" s="120"/>
      <c r="D193" s="11" t="s">
        <v>142</v>
      </c>
      <c r="E193" s="118">
        <v>1</v>
      </c>
      <c r="F193" s="115" t="s">
        <v>33</v>
      </c>
      <c r="G193" s="66">
        <v>120</v>
      </c>
      <c r="H193" s="66"/>
      <c r="I193" s="66"/>
      <c r="J193" s="92"/>
    </row>
    <row r="194" ht="26.1" customHeight="1" spans="1:10">
      <c r="A194" s="117">
        <v>191</v>
      </c>
      <c r="B194" s="120"/>
      <c r="C194" s="120"/>
      <c r="D194" s="11" t="s">
        <v>112</v>
      </c>
      <c r="E194" s="118">
        <v>1</v>
      </c>
      <c r="F194" s="115" t="s">
        <v>33</v>
      </c>
      <c r="G194" s="66">
        <v>120</v>
      </c>
      <c r="H194" s="66"/>
      <c r="I194" s="66"/>
      <c r="J194" s="92"/>
    </row>
    <row r="195" ht="26.1" customHeight="1" spans="1:10">
      <c r="A195" s="117">
        <v>192</v>
      </c>
      <c r="B195" s="120"/>
      <c r="C195" s="120"/>
      <c r="D195" s="11" t="s">
        <v>143</v>
      </c>
      <c r="E195" s="118">
        <v>1</v>
      </c>
      <c r="F195" s="115" t="s">
        <v>33</v>
      </c>
      <c r="G195" s="66">
        <v>120</v>
      </c>
      <c r="H195" s="66"/>
      <c r="I195" s="66"/>
      <c r="J195" s="92"/>
    </row>
    <row r="196" ht="26.1" customHeight="1" spans="1:10">
      <c r="A196" s="117">
        <v>193</v>
      </c>
      <c r="B196" s="120"/>
      <c r="C196" s="120"/>
      <c r="D196" s="11" t="s">
        <v>144</v>
      </c>
      <c r="E196" s="118">
        <v>1</v>
      </c>
      <c r="F196" s="115" t="s">
        <v>33</v>
      </c>
      <c r="G196" s="66">
        <v>200</v>
      </c>
      <c r="H196" s="66"/>
      <c r="I196" s="66"/>
      <c r="J196" s="92"/>
    </row>
    <row r="197" ht="26.1" customHeight="1" spans="1:10">
      <c r="A197" s="117">
        <v>194</v>
      </c>
      <c r="B197" s="120"/>
      <c r="C197" s="120"/>
      <c r="D197" s="11" t="s">
        <v>145</v>
      </c>
      <c r="E197" s="118">
        <v>1</v>
      </c>
      <c r="F197" s="115" t="s">
        <v>33</v>
      </c>
      <c r="G197" s="66">
        <v>320</v>
      </c>
      <c r="H197" s="66"/>
      <c r="I197" s="66"/>
      <c r="J197" s="92"/>
    </row>
    <row r="198" ht="26.1" customHeight="1" spans="1:10">
      <c r="A198" s="117">
        <v>195</v>
      </c>
      <c r="B198" s="113" t="s">
        <v>159</v>
      </c>
      <c r="C198" s="113" t="s">
        <v>160</v>
      </c>
      <c r="D198" s="11" t="s">
        <v>141</v>
      </c>
      <c r="E198" s="118">
        <v>1</v>
      </c>
      <c r="F198" s="115" t="s">
        <v>33</v>
      </c>
      <c r="G198" s="66">
        <v>64</v>
      </c>
      <c r="H198" s="66"/>
      <c r="I198" s="66"/>
      <c r="J198" s="92"/>
    </row>
    <row r="199" ht="26.1" customHeight="1" spans="1:10">
      <c r="A199" s="117">
        <v>196</v>
      </c>
      <c r="B199" s="120"/>
      <c r="C199" s="120"/>
      <c r="D199" s="11" t="s">
        <v>142</v>
      </c>
      <c r="E199" s="118">
        <v>1</v>
      </c>
      <c r="F199" s="115" t="s">
        <v>33</v>
      </c>
      <c r="G199" s="66">
        <v>120</v>
      </c>
      <c r="H199" s="66"/>
      <c r="I199" s="66"/>
      <c r="J199" s="92"/>
    </row>
    <row r="200" ht="26.1" customHeight="1" spans="1:10">
      <c r="A200" s="117">
        <v>197</v>
      </c>
      <c r="B200" s="120"/>
      <c r="C200" s="120"/>
      <c r="D200" s="11" t="s">
        <v>112</v>
      </c>
      <c r="E200" s="118">
        <v>1</v>
      </c>
      <c r="F200" s="115" t="s">
        <v>33</v>
      </c>
      <c r="G200" s="66">
        <v>120</v>
      </c>
      <c r="H200" s="66"/>
      <c r="I200" s="66"/>
      <c r="J200" s="92"/>
    </row>
    <row r="201" ht="26.1" customHeight="1" spans="1:10">
      <c r="A201" s="117">
        <v>198</v>
      </c>
      <c r="B201" s="120"/>
      <c r="C201" s="120"/>
      <c r="D201" s="11" t="s">
        <v>143</v>
      </c>
      <c r="E201" s="118">
        <v>1</v>
      </c>
      <c r="F201" s="115" t="s">
        <v>33</v>
      </c>
      <c r="G201" s="66">
        <v>120</v>
      </c>
      <c r="H201" s="66"/>
      <c r="I201" s="66"/>
      <c r="J201" s="92"/>
    </row>
    <row r="202" ht="26.1" customHeight="1" spans="1:10">
      <c r="A202" s="117">
        <v>199</v>
      </c>
      <c r="B202" s="120"/>
      <c r="C202" s="120"/>
      <c r="D202" s="11" t="s">
        <v>144</v>
      </c>
      <c r="E202" s="118">
        <v>1</v>
      </c>
      <c r="F202" s="115" t="s">
        <v>33</v>
      </c>
      <c r="G202" s="66">
        <v>200</v>
      </c>
      <c r="H202" s="66"/>
      <c r="I202" s="66"/>
      <c r="J202" s="92"/>
    </row>
    <row r="203" ht="26.1" customHeight="1" spans="1:10">
      <c r="A203" s="117">
        <v>200</v>
      </c>
      <c r="B203" s="120"/>
      <c r="C203" s="120"/>
      <c r="D203" s="11" t="s">
        <v>145</v>
      </c>
      <c r="E203" s="118">
        <v>1</v>
      </c>
      <c r="F203" s="115" t="s">
        <v>33</v>
      </c>
      <c r="G203" s="66">
        <v>320</v>
      </c>
      <c r="H203" s="66"/>
      <c r="I203" s="66"/>
      <c r="J203" s="92"/>
    </row>
    <row r="204" ht="26.1" customHeight="1" spans="1:10">
      <c r="A204" s="117">
        <v>201</v>
      </c>
      <c r="B204" s="11" t="s">
        <v>161</v>
      </c>
      <c r="C204" s="113" t="s">
        <v>162</v>
      </c>
      <c r="D204" s="11" t="s">
        <v>163</v>
      </c>
      <c r="E204" s="118">
        <v>1</v>
      </c>
      <c r="F204" s="115" t="s">
        <v>33</v>
      </c>
      <c r="G204" s="66">
        <v>120</v>
      </c>
      <c r="H204" s="66"/>
      <c r="I204" s="66"/>
      <c r="J204" s="127"/>
    </row>
    <row r="205" ht="26.1" customHeight="1" spans="1:10">
      <c r="A205" s="117">
        <v>202</v>
      </c>
      <c r="B205" s="121"/>
      <c r="C205" s="113" t="s">
        <v>164</v>
      </c>
      <c r="D205" s="11" t="s">
        <v>163</v>
      </c>
      <c r="E205" s="118">
        <v>1</v>
      </c>
      <c r="F205" s="115" t="s">
        <v>33</v>
      </c>
      <c r="G205" s="66">
        <v>120</v>
      </c>
      <c r="H205" s="66"/>
      <c r="I205" s="66"/>
      <c r="J205" s="128"/>
    </row>
    <row r="206" ht="26.1" customHeight="1" spans="1:10">
      <c r="A206" s="117">
        <v>203</v>
      </c>
      <c r="B206" s="11" t="s">
        <v>165</v>
      </c>
      <c r="C206" s="113" t="s">
        <v>166</v>
      </c>
      <c r="D206" s="118" t="s">
        <v>167</v>
      </c>
      <c r="E206" s="118">
        <v>10</v>
      </c>
      <c r="F206" s="115" t="s">
        <v>33</v>
      </c>
      <c r="G206" s="66">
        <v>1600</v>
      </c>
      <c r="H206" s="66"/>
      <c r="I206" s="66"/>
      <c r="J206" s="92"/>
    </row>
    <row r="207" ht="26.1" customHeight="1" spans="1:10">
      <c r="A207" s="117">
        <v>204</v>
      </c>
      <c r="B207" s="121"/>
      <c r="C207" s="120"/>
      <c r="D207" s="118" t="s">
        <v>168</v>
      </c>
      <c r="E207" s="118">
        <v>10</v>
      </c>
      <c r="F207" s="115" t="s">
        <v>33</v>
      </c>
      <c r="G207" s="66">
        <v>400</v>
      </c>
      <c r="H207" s="66"/>
      <c r="I207" s="66"/>
      <c r="J207" s="92"/>
    </row>
    <row r="208" ht="26.1" customHeight="1" spans="1:10">
      <c r="A208" s="117">
        <v>205</v>
      </c>
      <c r="B208" s="121"/>
      <c r="C208" s="115"/>
      <c r="D208" s="118" t="s">
        <v>169</v>
      </c>
      <c r="E208" s="118">
        <v>10</v>
      </c>
      <c r="F208" s="115" t="s">
        <v>33</v>
      </c>
      <c r="G208" s="66">
        <v>400</v>
      </c>
      <c r="H208" s="66"/>
      <c r="I208" s="66"/>
      <c r="J208" s="92"/>
    </row>
    <row r="209" ht="26.1" customHeight="1" spans="1:10">
      <c r="A209" s="117">
        <v>206</v>
      </c>
      <c r="B209" s="121"/>
      <c r="C209" s="113" t="s">
        <v>170</v>
      </c>
      <c r="D209" s="118" t="s">
        <v>167</v>
      </c>
      <c r="E209" s="118">
        <v>10</v>
      </c>
      <c r="F209" s="115" t="s">
        <v>33</v>
      </c>
      <c r="G209" s="66">
        <v>1600</v>
      </c>
      <c r="H209" s="66"/>
      <c r="I209" s="66"/>
      <c r="J209" s="92"/>
    </row>
    <row r="210" ht="26.1" customHeight="1" spans="1:10">
      <c r="A210" s="117">
        <v>207</v>
      </c>
      <c r="B210" s="121"/>
      <c r="C210" s="120"/>
      <c r="D210" s="118" t="s">
        <v>168</v>
      </c>
      <c r="E210" s="118">
        <v>10</v>
      </c>
      <c r="F210" s="115" t="s">
        <v>33</v>
      </c>
      <c r="G210" s="66">
        <v>400</v>
      </c>
      <c r="H210" s="66"/>
      <c r="I210" s="66"/>
      <c r="J210" s="92"/>
    </row>
    <row r="211" ht="26.1" customHeight="1" spans="1:10">
      <c r="A211" s="117">
        <v>208</v>
      </c>
      <c r="B211" s="121"/>
      <c r="C211" s="115"/>
      <c r="D211" s="118" t="s">
        <v>169</v>
      </c>
      <c r="E211" s="118">
        <v>10</v>
      </c>
      <c r="F211" s="115" t="s">
        <v>33</v>
      </c>
      <c r="G211" s="66">
        <v>400</v>
      </c>
      <c r="H211" s="66"/>
      <c r="I211" s="66"/>
      <c r="J211" s="92"/>
    </row>
    <row r="212" ht="26.1" customHeight="1" spans="1:10">
      <c r="A212" s="117">
        <v>209</v>
      </c>
      <c r="B212" s="121"/>
      <c r="C212" s="113" t="s">
        <v>171</v>
      </c>
      <c r="D212" s="118" t="s">
        <v>167</v>
      </c>
      <c r="E212" s="118">
        <v>10</v>
      </c>
      <c r="F212" s="115" t="s">
        <v>33</v>
      </c>
      <c r="G212" s="66">
        <v>1600</v>
      </c>
      <c r="H212" s="66"/>
      <c r="I212" s="66"/>
      <c r="J212" s="92"/>
    </row>
    <row r="213" ht="26.1" customHeight="1" spans="1:10">
      <c r="A213" s="117">
        <v>210</v>
      </c>
      <c r="B213" s="121"/>
      <c r="C213" s="120"/>
      <c r="D213" s="118" t="s">
        <v>168</v>
      </c>
      <c r="E213" s="118">
        <v>10</v>
      </c>
      <c r="F213" s="115" t="s">
        <v>33</v>
      </c>
      <c r="G213" s="66">
        <v>400</v>
      </c>
      <c r="H213" s="66"/>
      <c r="I213" s="66"/>
      <c r="J213" s="92"/>
    </row>
    <row r="214" ht="26.1" customHeight="1" spans="1:10">
      <c r="A214" s="117">
        <v>211</v>
      </c>
      <c r="B214" s="121"/>
      <c r="C214" s="115"/>
      <c r="D214" s="118" t="s">
        <v>169</v>
      </c>
      <c r="E214" s="118">
        <v>10</v>
      </c>
      <c r="F214" s="115" t="s">
        <v>33</v>
      </c>
      <c r="G214" s="66">
        <v>400</v>
      </c>
      <c r="H214" s="66"/>
      <c r="I214" s="66"/>
      <c r="J214" s="92"/>
    </row>
    <row r="215" ht="26.1" customHeight="1" spans="1:10">
      <c r="A215" s="117">
        <v>212</v>
      </c>
      <c r="B215" s="121"/>
      <c r="C215" s="113" t="s">
        <v>172</v>
      </c>
      <c r="D215" s="118" t="s">
        <v>167</v>
      </c>
      <c r="E215" s="118">
        <v>10</v>
      </c>
      <c r="F215" s="115" t="s">
        <v>33</v>
      </c>
      <c r="G215" s="66">
        <v>1600</v>
      </c>
      <c r="H215" s="66"/>
      <c r="I215" s="66"/>
      <c r="J215" s="92"/>
    </row>
    <row r="216" ht="26.1" customHeight="1" spans="1:10">
      <c r="A216" s="117">
        <v>213</v>
      </c>
      <c r="B216" s="121"/>
      <c r="C216" s="120"/>
      <c r="D216" s="118" t="s">
        <v>168</v>
      </c>
      <c r="E216" s="118">
        <v>10</v>
      </c>
      <c r="F216" s="115" t="s">
        <v>33</v>
      </c>
      <c r="G216" s="66">
        <v>400</v>
      </c>
      <c r="H216" s="66"/>
      <c r="I216" s="66"/>
      <c r="J216" s="92"/>
    </row>
    <row r="217" ht="26.1" customHeight="1" spans="1:10">
      <c r="A217" s="117">
        <v>214</v>
      </c>
      <c r="B217" s="121"/>
      <c r="C217" s="115"/>
      <c r="D217" s="118" t="s">
        <v>169</v>
      </c>
      <c r="E217" s="118">
        <v>10</v>
      </c>
      <c r="F217" s="115" t="s">
        <v>33</v>
      </c>
      <c r="G217" s="66">
        <v>400</v>
      </c>
      <c r="H217" s="66"/>
      <c r="I217" s="66"/>
      <c r="J217" s="92"/>
    </row>
    <row r="218" ht="26.1" customHeight="1" spans="1:10">
      <c r="A218" s="117">
        <v>215</v>
      </c>
      <c r="B218" s="121"/>
      <c r="C218" s="113" t="s">
        <v>173</v>
      </c>
      <c r="D218" s="118" t="s">
        <v>167</v>
      </c>
      <c r="E218" s="118">
        <v>10</v>
      </c>
      <c r="F218" s="115" t="s">
        <v>33</v>
      </c>
      <c r="G218" s="66">
        <v>1600</v>
      </c>
      <c r="H218" s="66"/>
      <c r="I218" s="66"/>
      <c r="J218" s="92"/>
    </row>
    <row r="219" ht="26.1" customHeight="1" spans="1:10">
      <c r="A219" s="117">
        <v>216</v>
      </c>
      <c r="B219" s="121"/>
      <c r="C219" s="120"/>
      <c r="D219" s="118" t="s">
        <v>168</v>
      </c>
      <c r="E219" s="118">
        <v>10</v>
      </c>
      <c r="F219" s="115" t="s">
        <v>33</v>
      </c>
      <c r="G219" s="66">
        <v>400</v>
      </c>
      <c r="H219" s="66"/>
      <c r="I219" s="66"/>
      <c r="J219" s="92"/>
    </row>
    <row r="220" ht="26.1" customHeight="1" spans="1:10">
      <c r="A220" s="117">
        <v>217</v>
      </c>
      <c r="B220" s="121"/>
      <c r="C220" s="115"/>
      <c r="D220" s="118" t="s">
        <v>169</v>
      </c>
      <c r="E220" s="118">
        <v>10</v>
      </c>
      <c r="F220" s="115" t="s">
        <v>33</v>
      </c>
      <c r="G220" s="66">
        <v>400</v>
      </c>
      <c r="H220" s="66"/>
      <c r="I220" s="66"/>
      <c r="J220" s="92"/>
    </row>
    <row r="221" ht="26.1" customHeight="1" spans="1:10">
      <c r="A221" s="117">
        <v>218</v>
      </c>
      <c r="B221" s="121"/>
      <c r="C221" s="113" t="s">
        <v>174</v>
      </c>
      <c r="D221" s="118" t="s">
        <v>167</v>
      </c>
      <c r="E221" s="118">
        <v>10</v>
      </c>
      <c r="F221" s="115" t="s">
        <v>33</v>
      </c>
      <c r="G221" s="66">
        <v>1600</v>
      </c>
      <c r="H221" s="66"/>
      <c r="I221" s="66"/>
      <c r="J221" s="92"/>
    </row>
    <row r="222" ht="26.1" customHeight="1" spans="1:10">
      <c r="A222" s="117">
        <v>219</v>
      </c>
      <c r="B222" s="121"/>
      <c r="C222" s="120"/>
      <c r="D222" s="118" t="s">
        <v>168</v>
      </c>
      <c r="E222" s="118">
        <v>10</v>
      </c>
      <c r="F222" s="115" t="s">
        <v>33</v>
      </c>
      <c r="G222" s="66">
        <v>400</v>
      </c>
      <c r="H222" s="66"/>
      <c r="I222" s="66"/>
      <c r="J222" s="92"/>
    </row>
    <row r="223" ht="26.1" customHeight="1" spans="1:10">
      <c r="A223" s="117">
        <v>220</v>
      </c>
      <c r="B223" s="121"/>
      <c r="C223" s="115"/>
      <c r="D223" s="118" t="s">
        <v>169</v>
      </c>
      <c r="E223" s="118">
        <v>10</v>
      </c>
      <c r="F223" s="115" t="s">
        <v>33</v>
      </c>
      <c r="G223" s="66">
        <v>400</v>
      </c>
      <c r="H223" s="66"/>
      <c r="I223" s="66"/>
      <c r="J223" s="92"/>
    </row>
    <row r="224" ht="26.1" customHeight="1" spans="1:10">
      <c r="A224" s="117">
        <v>221</v>
      </c>
      <c r="B224" s="113" t="s">
        <v>175</v>
      </c>
      <c r="C224" s="113" t="s">
        <v>176</v>
      </c>
      <c r="D224" s="121" t="s">
        <v>177</v>
      </c>
      <c r="E224" s="118">
        <v>1</v>
      </c>
      <c r="F224" s="115" t="s">
        <v>33</v>
      </c>
      <c r="G224" s="66">
        <v>160</v>
      </c>
      <c r="H224" s="66"/>
      <c r="I224" s="66"/>
      <c r="J224" s="92"/>
    </row>
    <row r="225" ht="26.1" customHeight="1" spans="1:10">
      <c r="A225" s="117">
        <v>222</v>
      </c>
      <c r="B225" s="120"/>
      <c r="C225" s="120"/>
      <c r="D225" s="121" t="s">
        <v>53</v>
      </c>
      <c r="E225" s="118">
        <v>1</v>
      </c>
      <c r="F225" s="115" t="s">
        <v>33</v>
      </c>
      <c r="G225" s="66">
        <v>160</v>
      </c>
      <c r="H225" s="66"/>
      <c r="I225" s="66"/>
      <c r="J225" s="92"/>
    </row>
    <row r="226" ht="26.1" customHeight="1" spans="1:10">
      <c r="A226" s="117">
        <v>223</v>
      </c>
      <c r="B226" s="115"/>
      <c r="C226" s="115"/>
      <c r="D226" s="121" t="s">
        <v>178</v>
      </c>
      <c r="E226" s="118">
        <v>1</v>
      </c>
      <c r="F226" s="115" t="s">
        <v>33</v>
      </c>
      <c r="G226" s="66">
        <v>720</v>
      </c>
      <c r="H226" s="66"/>
      <c r="I226" s="66"/>
      <c r="J226" s="92"/>
    </row>
    <row r="227" ht="26.1" customHeight="1" spans="1:10">
      <c r="A227" s="117">
        <v>224</v>
      </c>
      <c r="B227" s="113" t="s">
        <v>179</v>
      </c>
      <c r="C227" s="11" t="s">
        <v>180</v>
      </c>
      <c r="D227" s="130" t="s">
        <v>181</v>
      </c>
      <c r="E227" s="118">
        <v>10</v>
      </c>
      <c r="F227" s="121" t="s">
        <v>182</v>
      </c>
      <c r="G227" s="66">
        <v>48</v>
      </c>
      <c r="H227" s="66"/>
      <c r="I227" s="66"/>
      <c r="J227" s="92"/>
    </row>
    <row r="228" ht="26.1" customHeight="1" spans="1:10">
      <c r="A228" s="117">
        <v>225</v>
      </c>
      <c r="B228" s="120"/>
      <c r="C228" s="11" t="s">
        <v>183</v>
      </c>
      <c r="D228" s="130" t="s">
        <v>181</v>
      </c>
      <c r="E228" s="118">
        <v>10</v>
      </c>
      <c r="F228" s="121" t="s">
        <v>182</v>
      </c>
      <c r="G228" s="66">
        <v>48</v>
      </c>
      <c r="H228" s="66"/>
      <c r="I228" s="66"/>
      <c r="J228" s="92"/>
    </row>
    <row r="229" ht="26.1" customHeight="1" spans="1:10">
      <c r="A229" s="117">
        <v>226</v>
      </c>
      <c r="B229" s="120"/>
      <c r="C229" s="11" t="s">
        <v>184</v>
      </c>
      <c r="D229" s="130" t="s">
        <v>181</v>
      </c>
      <c r="E229" s="118">
        <v>10</v>
      </c>
      <c r="F229" s="121" t="s">
        <v>182</v>
      </c>
      <c r="G229" s="66">
        <v>48</v>
      </c>
      <c r="H229" s="66"/>
      <c r="I229" s="66"/>
      <c r="J229" s="92"/>
    </row>
    <row r="230" ht="26.1" customHeight="1" spans="1:10">
      <c r="A230" s="117">
        <v>227</v>
      </c>
      <c r="B230" s="120"/>
      <c r="C230" s="11" t="s">
        <v>185</v>
      </c>
      <c r="D230" s="130" t="s">
        <v>181</v>
      </c>
      <c r="E230" s="118">
        <v>10</v>
      </c>
      <c r="F230" s="121" t="s">
        <v>182</v>
      </c>
      <c r="G230" s="66">
        <v>48</v>
      </c>
      <c r="H230" s="66"/>
      <c r="I230" s="66"/>
      <c r="J230" s="92"/>
    </row>
    <row r="231" ht="26.1" customHeight="1" spans="1:10">
      <c r="A231" s="117">
        <v>228</v>
      </c>
      <c r="B231" s="120"/>
      <c r="C231" s="11" t="s">
        <v>186</v>
      </c>
      <c r="D231" s="130" t="s">
        <v>181</v>
      </c>
      <c r="E231" s="118">
        <v>10</v>
      </c>
      <c r="F231" s="121" t="s">
        <v>182</v>
      </c>
      <c r="G231" s="66">
        <v>48</v>
      </c>
      <c r="H231" s="66"/>
      <c r="I231" s="66"/>
      <c r="J231" s="92"/>
    </row>
    <row r="232" ht="26.1" customHeight="1" spans="1:10">
      <c r="A232" s="117">
        <v>229</v>
      </c>
      <c r="B232" s="120"/>
      <c r="C232" s="11" t="s">
        <v>187</v>
      </c>
      <c r="D232" s="130" t="s">
        <v>181</v>
      </c>
      <c r="E232" s="118">
        <v>10</v>
      </c>
      <c r="F232" s="121" t="s">
        <v>182</v>
      </c>
      <c r="G232" s="66">
        <v>48</v>
      </c>
      <c r="H232" s="66"/>
      <c r="I232" s="66"/>
      <c r="J232" s="92"/>
    </row>
    <row r="233" ht="26.1" customHeight="1" spans="1:10">
      <c r="A233" s="117">
        <v>230</v>
      </c>
      <c r="B233" s="120"/>
      <c r="C233" s="11" t="s">
        <v>188</v>
      </c>
      <c r="D233" s="130" t="s">
        <v>181</v>
      </c>
      <c r="E233" s="118">
        <v>10</v>
      </c>
      <c r="F233" s="121" t="s">
        <v>182</v>
      </c>
      <c r="G233" s="66">
        <v>48</v>
      </c>
      <c r="H233" s="66"/>
      <c r="I233" s="66"/>
      <c r="J233" s="92"/>
    </row>
    <row r="234" ht="26.1" customHeight="1" spans="1:10">
      <c r="A234" s="117">
        <v>231</v>
      </c>
      <c r="B234" s="117" t="s">
        <v>189</v>
      </c>
      <c r="C234" s="113" t="s">
        <v>190</v>
      </c>
      <c r="D234" s="121" t="s">
        <v>177</v>
      </c>
      <c r="E234" s="118">
        <v>1</v>
      </c>
      <c r="F234" s="115" t="s">
        <v>33</v>
      </c>
      <c r="G234" s="66">
        <v>160</v>
      </c>
      <c r="H234" s="66"/>
      <c r="I234" s="66"/>
      <c r="J234" s="92"/>
    </row>
    <row r="235" ht="26.1" customHeight="1" spans="1:10">
      <c r="A235" s="117">
        <v>232</v>
      </c>
      <c r="B235" s="123"/>
      <c r="C235" s="120"/>
      <c r="D235" s="121" t="s">
        <v>53</v>
      </c>
      <c r="E235" s="118">
        <v>1</v>
      </c>
      <c r="F235" s="115" t="s">
        <v>33</v>
      </c>
      <c r="G235" s="66">
        <v>160</v>
      </c>
      <c r="H235" s="66"/>
      <c r="I235" s="66"/>
      <c r="J235" s="92"/>
    </row>
    <row r="236" ht="26.1" customHeight="1" spans="1:10">
      <c r="A236" s="117">
        <v>233</v>
      </c>
      <c r="B236" s="119"/>
      <c r="C236" s="115"/>
      <c r="D236" s="121" t="s">
        <v>178</v>
      </c>
      <c r="E236" s="118">
        <v>1</v>
      </c>
      <c r="F236" s="115" t="s">
        <v>33</v>
      </c>
      <c r="G236" s="66">
        <v>720</v>
      </c>
      <c r="H236" s="66"/>
      <c r="I236" s="66"/>
      <c r="J236" s="92"/>
    </row>
    <row r="237" ht="26.1" customHeight="1" spans="1:10">
      <c r="A237" s="117">
        <v>234</v>
      </c>
      <c r="B237" s="113" t="s">
        <v>191</v>
      </c>
      <c r="C237" s="113" t="s">
        <v>192</v>
      </c>
      <c r="D237" s="11" t="s">
        <v>107</v>
      </c>
      <c r="E237" s="118">
        <v>5</v>
      </c>
      <c r="F237" s="115" t="s">
        <v>33</v>
      </c>
      <c r="G237" s="66">
        <v>40</v>
      </c>
      <c r="H237" s="66"/>
      <c r="I237" s="66"/>
      <c r="J237" s="92"/>
    </row>
    <row r="238" ht="26.1" customHeight="1" spans="1:10">
      <c r="A238" s="117">
        <v>235</v>
      </c>
      <c r="B238" s="120"/>
      <c r="C238" s="120"/>
      <c r="D238" s="11" t="s">
        <v>108</v>
      </c>
      <c r="E238" s="118">
        <v>5</v>
      </c>
      <c r="F238" s="115" t="s">
        <v>33</v>
      </c>
      <c r="G238" s="66">
        <v>40</v>
      </c>
      <c r="H238" s="66"/>
      <c r="I238" s="66"/>
      <c r="J238" s="92"/>
    </row>
    <row r="239" ht="26.1" customHeight="1" spans="1:10">
      <c r="A239" s="117">
        <v>236</v>
      </c>
      <c r="B239" s="120"/>
      <c r="C239" s="120"/>
      <c r="D239" s="11" t="s">
        <v>109</v>
      </c>
      <c r="E239" s="118">
        <v>5</v>
      </c>
      <c r="F239" s="115" t="s">
        <v>33</v>
      </c>
      <c r="G239" s="66">
        <v>120</v>
      </c>
      <c r="H239" s="66"/>
      <c r="I239" s="66"/>
      <c r="J239" s="92"/>
    </row>
    <row r="240" ht="26.1" customHeight="1" spans="1:10">
      <c r="A240" s="117">
        <v>237</v>
      </c>
      <c r="B240" s="120"/>
      <c r="C240" s="120"/>
      <c r="D240" s="11" t="s">
        <v>118</v>
      </c>
      <c r="E240" s="118">
        <v>5</v>
      </c>
      <c r="F240" s="115" t="s">
        <v>33</v>
      </c>
      <c r="G240" s="66">
        <v>240</v>
      </c>
      <c r="H240" s="66"/>
      <c r="I240" s="66"/>
      <c r="J240" s="92"/>
    </row>
    <row r="241" ht="26.1" customHeight="1" spans="1:10">
      <c r="A241" s="117">
        <v>238</v>
      </c>
      <c r="B241" s="120"/>
      <c r="C241" s="120"/>
      <c r="D241" s="11" t="s">
        <v>111</v>
      </c>
      <c r="E241" s="118">
        <v>5</v>
      </c>
      <c r="F241" s="115" t="s">
        <v>33</v>
      </c>
      <c r="G241" s="66">
        <v>120</v>
      </c>
      <c r="H241" s="66"/>
      <c r="I241" s="66"/>
      <c r="J241" s="92"/>
    </row>
    <row r="242" ht="26.1" customHeight="1" spans="1:10">
      <c r="A242" s="117">
        <v>239</v>
      </c>
      <c r="B242" s="120"/>
      <c r="C242" s="120"/>
      <c r="D242" s="11" t="s">
        <v>112</v>
      </c>
      <c r="E242" s="118">
        <v>5</v>
      </c>
      <c r="F242" s="115" t="s">
        <v>33</v>
      </c>
      <c r="G242" s="66">
        <v>120</v>
      </c>
      <c r="H242" s="66"/>
      <c r="I242" s="66"/>
      <c r="J242" s="92"/>
    </row>
    <row r="243" ht="26.1" customHeight="1" spans="1:10">
      <c r="A243" s="117">
        <v>240</v>
      </c>
      <c r="B243" s="120"/>
      <c r="C243" s="120"/>
      <c r="D243" s="11" t="s">
        <v>113</v>
      </c>
      <c r="E243" s="118">
        <v>5</v>
      </c>
      <c r="F243" s="115" t="s">
        <v>33</v>
      </c>
      <c r="G243" s="66">
        <v>120</v>
      </c>
      <c r="H243" s="66"/>
      <c r="I243" s="66"/>
      <c r="J243" s="92"/>
    </row>
    <row r="244" ht="26.1" customHeight="1" spans="1:10">
      <c r="A244" s="117">
        <v>241</v>
      </c>
      <c r="B244" s="120"/>
      <c r="C244" s="120"/>
      <c r="D244" s="11" t="s">
        <v>119</v>
      </c>
      <c r="E244" s="118">
        <v>5</v>
      </c>
      <c r="F244" s="115" t="s">
        <v>33</v>
      </c>
      <c r="G244" s="66">
        <v>120</v>
      </c>
      <c r="H244" s="66"/>
      <c r="I244" s="66"/>
      <c r="J244" s="92"/>
    </row>
    <row r="245" ht="26.1" customHeight="1" spans="1:10">
      <c r="A245" s="117">
        <v>242</v>
      </c>
      <c r="B245" s="115"/>
      <c r="C245" s="115"/>
      <c r="D245" s="11" t="s">
        <v>115</v>
      </c>
      <c r="E245" s="118">
        <v>5</v>
      </c>
      <c r="F245" s="115" t="s">
        <v>33</v>
      </c>
      <c r="G245" s="66">
        <v>400</v>
      </c>
      <c r="H245" s="66"/>
      <c r="I245" s="66"/>
      <c r="J245" s="92"/>
    </row>
    <row r="246" ht="26.1" customHeight="1" spans="1:10">
      <c r="A246" s="117">
        <v>243</v>
      </c>
      <c r="B246" s="113" t="s">
        <v>191</v>
      </c>
      <c r="C246" s="113" t="s">
        <v>193</v>
      </c>
      <c r="D246" s="11" t="s">
        <v>107</v>
      </c>
      <c r="E246" s="118">
        <v>5</v>
      </c>
      <c r="F246" s="115" t="s">
        <v>33</v>
      </c>
      <c r="G246" s="66">
        <v>40</v>
      </c>
      <c r="H246" s="66"/>
      <c r="I246" s="66"/>
      <c r="J246" s="92"/>
    </row>
    <row r="247" ht="26.1" customHeight="1" spans="1:10">
      <c r="A247" s="117">
        <v>244</v>
      </c>
      <c r="B247" s="120"/>
      <c r="C247" s="120"/>
      <c r="D247" s="11" t="s">
        <v>108</v>
      </c>
      <c r="E247" s="118">
        <v>5</v>
      </c>
      <c r="F247" s="115" t="s">
        <v>33</v>
      </c>
      <c r="G247" s="66">
        <v>40</v>
      </c>
      <c r="H247" s="66"/>
      <c r="I247" s="66"/>
      <c r="J247" s="92"/>
    </row>
    <row r="248" ht="26.1" customHeight="1" spans="1:10">
      <c r="A248" s="117">
        <v>245</v>
      </c>
      <c r="B248" s="120"/>
      <c r="C248" s="120"/>
      <c r="D248" s="11" t="s">
        <v>109</v>
      </c>
      <c r="E248" s="118">
        <v>5</v>
      </c>
      <c r="F248" s="115" t="s">
        <v>33</v>
      </c>
      <c r="G248" s="66">
        <v>120</v>
      </c>
      <c r="H248" s="66"/>
      <c r="I248" s="66"/>
      <c r="J248" s="92"/>
    </row>
    <row r="249" ht="26.1" customHeight="1" spans="1:10">
      <c r="A249" s="117">
        <v>246</v>
      </c>
      <c r="B249" s="120"/>
      <c r="C249" s="120"/>
      <c r="D249" s="11" t="s">
        <v>118</v>
      </c>
      <c r="E249" s="118">
        <v>5</v>
      </c>
      <c r="F249" s="115" t="s">
        <v>33</v>
      </c>
      <c r="G249" s="66">
        <v>240</v>
      </c>
      <c r="H249" s="66"/>
      <c r="I249" s="66"/>
      <c r="J249" s="92"/>
    </row>
    <row r="250" ht="26.1" customHeight="1" spans="1:10">
      <c r="A250" s="117">
        <v>247</v>
      </c>
      <c r="B250" s="120"/>
      <c r="C250" s="120"/>
      <c r="D250" s="11" t="s">
        <v>111</v>
      </c>
      <c r="E250" s="118">
        <v>5</v>
      </c>
      <c r="F250" s="115" t="s">
        <v>33</v>
      </c>
      <c r="G250" s="66">
        <v>120</v>
      </c>
      <c r="H250" s="66"/>
      <c r="I250" s="66"/>
      <c r="J250" s="92"/>
    </row>
    <row r="251" ht="26.1" customHeight="1" spans="1:10">
      <c r="A251" s="117">
        <v>248</v>
      </c>
      <c r="B251" s="120"/>
      <c r="C251" s="120"/>
      <c r="D251" s="11" t="s">
        <v>112</v>
      </c>
      <c r="E251" s="118">
        <v>5</v>
      </c>
      <c r="F251" s="115" t="s">
        <v>33</v>
      </c>
      <c r="G251" s="66">
        <v>120</v>
      </c>
      <c r="H251" s="66"/>
      <c r="I251" s="66"/>
      <c r="J251" s="92"/>
    </row>
    <row r="252" ht="26.1" customHeight="1" spans="1:10">
      <c r="A252" s="117">
        <v>249</v>
      </c>
      <c r="B252" s="120"/>
      <c r="C252" s="120"/>
      <c r="D252" s="11" t="s">
        <v>113</v>
      </c>
      <c r="E252" s="118">
        <v>5</v>
      </c>
      <c r="F252" s="115" t="s">
        <v>33</v>
      </c>
      <c r="G252" s="66">
        <v>120</v>
      </c>
      <c r="H252" s="66"/>
      <c r="I252" s="66"/>
      <c r="J252" s="92"/>
    </row>
    <row r="253" ht="26.1" customHeight="1" spans="1:10">
      <c r="A253" s="117">
        <v>250</v>
      </c>
      <c r="B253" s="120"/>
      <c r="C253" s="120"/>
      <c r="D253" s="11" t="s">
        <v>119</v>
      </c>
      <c r="E253" s="118">
        <v>5</v>
      </c>
      <c r="F253" s="115" t="s">
        <v>33</v>
      </c>
      <c r="G253" s="66">
        <v>120</v>
      </c>
      <c r="H253" s="66"/>
      <c r="I253" s="66"/>
      <c r="J253" s="92"/>
    </row>
    <row r="254" ht="26.1" customHeight="1" spans="1:10">
      <c r="A254" s="117">
        <v>251</v>
      </c>
      <c r="B254" s="115"/>
      <c r="C254" s="115"/>
      <c r="D254" s="11" t="s">
        <v>115</v>
      </c>
      <c r="E254" s="118">
        <v>5</v>
      </c>
      <c r="F254" s="115" t="s">
        <v>33</v>
      </c>
      <c r="G254" s="66">
        <v>400</v>
      </c>
      <c r="H254" s="66"/>
      <c r="I254" s="66"/>
      <c r="J254" s="92"/>
    </row>
    <row r="255" ht="26.1" customHeight="1" spans="1:10">
      <c r="A255" s="117">
        <v>252</v>
      </c>
      <c r="B255" s="121" t="s">
        <v>194</v>
      </c>
      <c r="C255" s="121" t="s">
        <v>195</v>
      </c>
      <c r="D255" s="11" t="s">
        <v>196</v>
      </c>
      <c r="E255" s="118">
        <v>1</v>
      </c>
      <c r="F255" s="115" t="s">
        <v>33</v>
      </c>
      <c r="G255" s="66">
        <v>720</v>
      </c>
      <c r="H255" s="66"/>
      <c r="I255" s="66"/>
      <c r="J255" s="7"/>
    </row>
    <row r="256" ht="26.1" customHeight="1" spans="1:10">
      <c r="A256" s="117">
        <v>253</v>
      </c>
      <c r="B256" s="113" t="s">
        <v>197</v>
      </c>
      <c r="C256" s="113" t="s">
        <v>198</v>
      </c>
      <c r="D256" s="11" t="s">
        <v>109</v>
      </c>
      <c r="E256" s="118">
        <v>1</v>
      </c>
      <c r="F256" s="115" t="s">
        <v>33</v>
      </c>
      <c r="G256" s="66">
        <v>120</v>
      </c>
      <c r="H256" s="66"/>
      <c r="I256" s="66"/>
      <c r="J256" s="7"/>
    </row>
    <row r="257" s="107" customFormat="1" ht="26.1" customHeight="1" spans="1:10">
      <c r="A257" s="117">
        <v>254</v>
      </c>
      <c r="B257" s="120"/>
      <c r="C257" s="120"/>
      <c r="D257" s="11" t="s">
        <v>112</v>
      </c>
      <c r="E257" s="118">
        <v>1</v>
      </c>
      <c r="F257" s="115" t="s">
        <v>33</v>
      </c>
      <c r="G257" s="66">
        <v>120</v>
      </c>
      <c r="H257" s="66"/>
      <c r="I257" s="66"/>
      <c r="J257" s="7"/>
    </row>
    <row r="258" s="107" customFormat="1" ht="26.1" customHeight="1" spans="1:10">
      <c r="A258" s="117">
        <v>255</v>
      </c>
      <c r="B258" s="120"/>
      <c r="C258" s="120"/>
      <c r="D258" s="11" t="s">
        <v>199</v>
      </c>
      <c r="E258" s="118">
        <v>1</v>
      </c>
      <c r="F258" s="115" t="s">
        <v>33</v>
      </c>
      <c r="G258" s="66">
        <v>160</v>
      </c>
      <c r="H258" s="66"/>
      <c r="I258" s="66"/>
      <c r="J258" s="7"/>
    </row>
    <row r="259" s="107" customFormat="1" ht="26.1" customHeight="1" spans="1:10">
      <c r="A259" s="117">
        <v>256</v>
      </c>
      <c r="B259" s="117" t="s">
        <v>200</v>
      </c>
      <c r="C259" s="113" t="s">
        <v>201</v>
      </c>
      <c r="D259" s="121" t="s">
        <v>177</v>
      </c>
      <c r="E259" s="118">
        <v>1</v>
      </c>
      <c r="F259" s="115" t="s">
        <v>33</v>
      </c>
      <c r="G259" s="66">
        <v>160</v>
      </c>
      <c r="H259" s="66"/>
      <c r="I259" s="66"/>
      <c r="J259" s="92"/>
    </row>
    <row r="260" s="94" customFormat="1" ht="26.1" customHeight="1" spans="1:11">
      <c r="A260" s="117">
        <v>257</v>
      </c>
      <c r="B260" s="123"/>
      <c r="C260" s="120"/>
      <c r="D260" s="121" t="s">
        <v>53</v>
      </c>
      <c r="E260" s="118">
        <v>1</v>
      </c>
      <c r="F260" s="115" t="s">
        <v>33</v>
      </c>
      <c r="G260" s="66">
        <v>160</v>
      </c>
      <c r="H260" s="66"/>
      <c r="I260" s="66"/>
      <c r="J260" s="92"/>
      <c r="K260" s="107"/>
    </row>
    <row r="261" s="94" customFormat="1" ht="26.1" customHeight="1" spans="1:11">
      <c r="A261" s="117">
        <v>258</v>
      </c>
      <c r="B261" s="119"/>
      <c r="C261" s="115"/>
      <c r="D261" s="121" t="s">
        <v>178</v>
      </c>
      <c r="E261" s="118">
        <v>1</v>
      </c>
      <c r="F261" s="115" t="s">
        <v>33</v>
      </c>
      <c r="G261" s="66">
        <v>720</v>
      </c>
      <c r="H261" s="66"/>
      <c r="I261" s="66"/>
      <c r="J261" s="92"/>
      <c r="K261" s="107"/>
    </row>
    <row r="262" s="94" customFormat="1" ht="26.1" customHeight="1" spans="1:11">
      <c r="A262" s="117">
        <v>259</v>
      </c>
      <c r="B262" s="120" t="s">
        <v>202</v>
      </c>
      <c r="C262" s="120" t="s">
        <v>203</v>
      </c>
      <c r="D262" s="121" t="s">
        <v>204</v>
      </c>
      <c r="E262" s="118">
        <v>1</v>
      </c>
      <c r="F262" s="115" t="s">
        <v>33</v>
      </c>
      <c r="G262" s="66">
        <v>40</v>
      </c>
      <c r="H262" s="66"/>
      <c r="I262" s="66"/>
      <c r="J262" s="92"/>
      <c r="K262" s="107"/>
    </row>
    <row r="263" s="94" customFormat="1" ht="26.1" customHeight="1" spans="1:11">
      <c r="A263" s="117">
        <v>260</v>
      </c>
      <c r="B263" s="120"/>
      <c r="C263" s="120"/>
      <c r="D263" s="121" t="s">
        <v>84</v>
      </c>
      <c r="E263" s="118">
        <v>1</v>
      </c>
      <c r="F263" s="115" t="s">
        <v>33</v>
      </c>
      <c r="G263" s="66">
        <v>80</v>
      </c>
      <c r="H263" s="66"/>
      <c r="I263" s="66"/>
      <c r="J263" s="92"/>
      <c r="K263" s="107"/>
    </row>
    <row r="264" ht="26.1" customHeight="1" spans="1:10">
      <c r="A264" s="117">
        <v>261</v>
      </c>
      <c r="B264" s="120"/>
      <c r="C264" s="120"/>
      <c r="D264" s="121" t="s">
        <v>135</v>
      </c>
      <c r="E264" s="118">
        <v>1</v>
      </c>
      <c r="F264" s="115" t="s">
        <v>33</v>
      </c>
      <c r="G264" s="66">
        <v>320</v>
      </c>
      <c r="H264" s="66"/>
      <c r="I264" s="66"/>
      <c r="J264" s="92"/>
    </row>
    <row r="265" ht="26.1" customHeight="1" spans="1:10">
      <c r="A265" s="117">
        <v>262</v>
      </c>
      <c r="B265" s="120"/>
      <c r="C265" s="120"/>
      <c r="D265" s="11" t="s">
        <v>205</v>
      </c>
      <c r="E265" s="118">
        <v>1</v>
      </c>
      <c r="F265" s="115" t="s">
        <v>33</v>
      </c>
      <c r="G265" s="66">
        <v>320</v>
      </c>
      <c r="H265" s="66"/>
      <c r="I265" s="66"/>
      <c r="J265" s="92"/>
    </row>
    <row r="266" ht="26.1" customHeight="1" spans="1:10">
      <c r="A266" s="117">
        <v>263</v>
      </c>
      <c r="B266" s="120"/>
      <c r="C266" s="120"/>
      <c r="D266" s="11" t="s">
        <v>128</v>
      </c>
      <c r="E266" s="118">
        <v>1</v>
      </c>
      <c r="F266" s="115" t="s">
        <v>33</v>
      </c>
      <c r="G266" s="66">
        <v>320</v>
      </c>
      <c r="H266" s="66"/>
      <c r="I266" s="66"/>
      <c r="J266" s="92"/>
    </row>
    <row r="267" ht="26.1" customHeight="1" spans="1:10">
      <c r="A267" s="117">
        <v>264</v>
      </c>
      <c r="B267" s="120"/>
      <c r="C267" s="120"/>
      <c r="D267" s="11" t="s">
        <v>137</v>
      </c>
      <c r="E267" s="118">
        <v>1</v>
      </c>
      <c r="F267" s="115" t="s">
        <v>33</v>
      </c>
      <c r="G267" s="66">
        <v>160</v>
      </c>
      <c r="H267" s="66"/>
      <c r="I267" s="66"/>
      <c r="J267" s="92"/>
    </row>
    <row r="268" ht="26.1" customHeight="1" spans="1:10">
      <c r="A268" s="117">
        <v>265</v>
      </c>
      <c r="B268" s="115"/>
      <c r="C268" s="115"/>
      <c r="D268" s="11" t="s">
        <v>129</v>
      </c>
      <c r="E268" s="118">
        <v>1</v>
      </c>
      <c r="F268" s="115" t="s">
        <v>33</v>
      </c>
      <c r="G268" s="66">
        <v>160</v>
      </c>
      <c r="H268" s="66"/>
      <c r="I268" s="66"/>
      <c r="J268" s="92"/>
    </row>
    <row r="269" ht="26.1" customHeight="1" spans="1:10">
      <c r="A269" s="117">
        <v>266</v>
      </c>
      <c r="B269" s="131" t="s">
        <v>206</v>
      </c>
      <c r="C269" s="117"/>
      <c r="D269" s="121" t="s">
        <v>207</v>
      </c>
      <c r="E269" s="118">
        <v>4</v>
      </c>
      <c r="F269" s="115" t="s">
        <v>33</v>
      </c>
      <c r="G269" s="66">
        <v>80</v>
      </c>
      <c r="H269" s="66"/>
      <c r="I269" s="66"/>
      <c r="J269" s="92"/>
    </row>
    <row r="270" ht="26.1" customHeight="1" spans="1:10">
      <c r="A270" s="117">
        <v>267</v>
      </c>
      <c r="B270" s="131" t="s">
        <v>208</v>
      </c>
      <c r="C270" s="117"/>
      <c r="D270" s="121" t="s">
        <v>133</v>
      </c>
      <c r="E270" s="118">
        <v>16</v>
      </c>
      <c r="F270" s="115" t="s">
        <v>33</v>
      </c>
      <c r="G270" s="66">
        <v>120</v>
      </c>
      <c r="H270" s="66"/>
      <c r="I270" s="66"/>
      <c r="J270" s="92"/>
    </row>
    <row r="271" ht="26.1" customHeight="1" spans="1:10">
      <c r="A271" s="117">
        <v>268</v>
      </c>
      <c r="B271" s="132"/>
      <c r="C271" s="123"/>
      <c r="D271" s="121" t="s">
        <v>209</v>
      </c>
      <c r="E271" s="118">
        <v>16</v>
      </c>
      <c r="F271" s="115" t="s">
        <v>33</v>
      </c>
      <c r="G271" s="66">
        <v>40</v>
      </c>
      <c r="H271" s="66"/>
      <c r="I271" s="66"/>
      <c r="J271" s="7"/>
    </row>
    <row r="272" ht="26.1" customHeight="1" spans="1:10">
      <c r="A272" s="117">
        <v>269</v>
      </c>
      <c r="B272" s="132"/>
      <c r="C272" s="123"/>
      <c r="D272" s="121" t="s">
        <v>210</v>
      </c>
      <c r="E272" s="118">
        <v>16</v>
      </c>
      <c r="F272" s="115" t="s">
        <v>33</v>
      </c>
      <c r="G272" s="66">
        <v>40</v>
      </c>
      <c r="H272" s="66"/>
      <c r="I272" s="66"/>
      <c r="J272" s="7"/>
    </row>
    <row r="273" ht="26.1" customHeight="1" spans="1:10">
      <c r="A273" s="117">
        <v>270</v>
      </c>
      <c r="B273" s="133"/>
      <c r="C273" s="119"/>
      <c r="D273" s="121" t="s">
        <v>211</v>
      </c>
      <c r="E273" s="118">
        <v>16</v>
      </c>
      <c r="F273" s="115" t="s">
        <v>33</v>
      </c>
      <c r="G273" s="66">
        <v>64</v>
      </c>
      <c r="H273" s="66"/>
      <c r="I273" s="66"/>
      <c r="J273" s="7"/>
    </row>
    <row r="274" ht="26.1" customHeight="1" spans="1:10">
      <c r="A274" s="117">
        <v>271</v>
      </c>
      <c r="B274" s="118" t="s">
        <v>212</v>
      </c>
      <c r="C274" s="121"/>
      <c r="D274" s="121" t="s">
        <v>213</v>
      </c>
      <c r="E274" s="118">
        <v>4</v>
      </c>
      <c r="F274" s="115" t="s">
        <v>33</v>
      </c>
      <c r="G274" s="66">
        <v>640</v>
      </c>
      <c r="H274" s="66"/>
      <c r="I274" s="66"/>
      <c r="J274" s="114"/>
    </row>
    <row r="275" ht="26.1" customHeight="1" spans="1:10">
      <c r="A275" s="117">
        <v>272</v>
      </c>
      <c r="B275" s="118" t="s">
        <v>214</v>
      </c>
      <c r="C275" s="121"/>
      <c r="D275" s="121" t="s">
        <v>213</v>
      </c>
      <c r="E275" s="118">
        <v>4</v>
      </c>
      <c r="F275" s="115" t="s">
        <v>33</v>
      </c>
      <c r="G275" s="66">
        <v>640</v>
      </c>
      <c r="H275" s="66"/>
      <c r="I275" s="66"/>
      <c r="J275" s="116"/>
    </row>
    <row r="276" ht="26.1" customHeight="1" spans="1:10">
      <c r="A276" s="117">
        <v>273</v>
      </c>
      <c r="B276" s="117" t="s">
        <v>215</v>
      </c>
      <c r="C276" s="117"/>
      <c r="D276" s="121" t="s">
        <v>216</v>
      </c>
      <c r="E276" s="118">
        <v>24</v>
      </c>
      <c r="F276" s="115" t="s">
        <v>33</v>
      </c>
      <c r="G276" s="66">
        <v>120</v>
      </c>
      <c r="H276" s="66"/>
      <c r="I276" s="66"/>
      <c r="J276" s="7"/>
    </row>
    <row r="277" ht="26.1" customHeight="1" spans="1:10">
      <c r="A277" s="117">
        <v>274</v>
      </c>
      <c r="B277" s="123"/>
      <c r="C277" s="123"/>
      <c r="D277" s="11" t="s">
        <v>217</v>
      </c>
      <c r="E277" s="118">
        <v>24</v>
      </c>
      <c r="F277" s="115" t="s">
        <v>33</v>
      </c>
      <c r="G277" s="66">
        <v>80</v>
      </c>
      <c r="H277" s="66"/>
      <c r="I277" s="66"/>
      <c r="J277" s="7"/>
    </row>
    <row r="278" ht="26.1" customHeight="1" spans="1:10">
      <c r="A278" s="117">
        <v>275</v>
      </c>
      <c r="B278" s="123"/>
      <c r="C278" s="123"/>
      <c r="D278" s="11" t="s">
        <v>218</v>
      </c>
      <c r="E278" s="118">
        <v>24</v>
      </c>
      <c r="F278" s="115" t="s">
        <v>33</v>
      </c>
      <c r="G278" s="66">
        <v>80</v>
      </c>
      <c r="H278" s="66"/>
      <c r="I278" s="66"/>
      <c r="J278" s="7"/>
    </row>
    <row r="279" ht="26.1" customHeight="1" spans="1:10">
      <c r="A279" s="117">
        <v>276</v>
      </c>
      <c r="B279" s="123"/>
      <c r="C279" s="123"/>
      <c r="D279" s="11" t="s">
        <v>219</v>
      </c>
      <c r="E279" s="118">
        <v>24</v>
      </c>
      <c r="F279" s="115" t="s">
        <v>33</v>
      </c>
      <c r="G279" s="66">
        <v>320</v>
      </c>
      <c r="H279" s="66"/>
      <c r="I279" s="66"/>
      <c r="J279" s="7"/>
    </row>
    <row r="280" ht="26.1" customHeight="1" spans="1:10">
      <c r="A280" s="117">
        <v>277</v>
      </c>
      <c r="B280" s="123"/>
      <c r="C280" s="123"/>
      <c r="D280" s="11" t="s">
        <v>220</v>
      </c>
      <c r="E280" s="118">
        <v>24</v>
      </c>
      <c r="F280" s="115" t="s">
        <v>33</v>
      </c>
      <c r="G280" s="66">
        <v>80</v>
      </c>
      <c r="H280" s="66"/>
      <c r="I280" s="66"/>
      <c r="J280" s="7"/>
    </row>
    <row r="281" ht="26.1" customHeight="1" spans="1:10">
      <c r="A281" s="117">
        <v>278</v>
      </c>
      <c r="B281" s="119"/>
      <c r="C281" s="119"/>
      <c r="D281" s="11" t="s">
        <v>221</v>
      </c>
      <c r="E281" s="118">
        <v>24</v>
      </c>
      <c r="F281" s="115" t="s">
        <v>33</v>
      </c>
      <c r="G281" s="66">
        <v>160</v>
      </c>
      <c r="H281" s="66"/>
      <c r="I281" s="66"/>
      <c r="J281" s="7"/>
    </row>
    <row r="282" ht="26.1" customHeight="1" spans="1:10">
      <c r="A282" s="117">
        <v>279</v>
      </c>
      <c r="B282" s="121" t="s">
        <v>222</v>
      </c>
      <c r="C282" s="118" t="s">
        <v>223</v>
      </c>
      <c r="D282" s="117" t="s">
        <v>51</v>
      </c>
      <c r="E282" s="118">
        <v>60</v>
      </c>
      <c r="F282" s="121" t="s">
        <v>224</v>
      </c>
      <c r="G282" s="66">
        <v>48</v>
      </c>
      <c r="H282" s="66"/>
      <c r="I282" s="66"/>
      <c r="J282" s="146"/>
    </row>
    <row r="283" ht="26.1" customHeight="1" spans="1:10">
      <c r="A283" s="117">
        <v>280</v>
      </c>
      <c r="B283" s="121"/>
      <c r="C283" s="118" t="s">
        <v>225</v>
      </c>
      <c r="D283" s="123"/>
      <c r="E283" s="118">
        <v>10</v>
      </c>
      <c r="F283" s="121" t="s">
        <v>224</v>
      </c>
      <c r="G283" s="66">
        <v>48</v>
      </c>
      <c r="H283" s="66"/>
      <c r="I283" s="66"/>
      <c r="J283" s="146"/>
    </row>
    <row r="284" ht="26.1" customHeight="1" spans="1:10">
      <c r="A284" s="117">
        <v>281</v>
      </c>
      <c r="B284" s="121"/>
      <c r="C284" s="118" t="s">
        <v>226</v>
      </c>
      <c r="D284" s="123"/>
      <c r="E284" s="118">
        <v>20</v>
      </c>
      <c r="F284" s="121" t="s">
        <v>224</v>
      </c>
      <c r="G284" s="66">
        <v>48</v>
      </c>
      <c r="H284" s="66"/>
      <c r="I284" s="66"/>
      <c r="J284" s="146"/>
    </row>
    <row r="285" ht="26.1" customHeight="1" spans="1:10">
      <c r="A285" s="117">
        <v>282</v>
      </c>
      <c r="B285" s="121"/>
      <c r="C285" s="118" t="s">
        <v>227</v>
      </c>
      <c r="D285" s="123"/>
      <c r="E285" s="118">
        <v>30</v>
      </c>
      <c r="F285" s="121" t="s">
        <v>224</v>
      </c>
      <c r="G285" s="66">
        <v>48</v>
      </c>
      <c r="H285" s="66"/>
      <c r="I285" s="66"/>
      <c r="J285" s="146"/>
    </row>
    <row r="286" ht="26.1" customHeight="1" spans="1:10">
      <c r="A286" s="117">
        <v>283</v>
      </c>
      <c r="B286" s="121"/>
      <c r="C286" s="118" t="s">
        <v>228</v>
      </c>
      <c r="D286" s="123"/>
      <c r="E286" s="118">
        <v>6</v>
      </c>
      <c r="F286" s="121" t="s">
        <v>224</v>
      </c>
      <c r="G286" s="66">
        <v>48</v>
      </c>
      <c r="H286" s="66"/>
      <c r="I286" s="66"/>
      <c r="J286" s="146"/>
    </row>
    <row r="287" ht="26.1" customHeight="1" spans="1:10">
      <c r="A287" s="117">
        <v>284</v>
      </c>
      <c r="B287" s="121"/>
      <c r="C287" s="118" t="s">
        <v>229</v>
      </c>
      <c r="D287" s="123"/>
      <c r="E287" s="118">
        <v>16</v>
      </c>
      <c r="F287" s="121" t="s">
        <v>224</v>
      </c>
      <c r="G287" s="66">
        <v>48</v>
      </c>
      <c r="H287" s="66"/>
      <c r="I287" s="66"/>
      <c r="J287" s="146"/>
    </row>
    <row r="288" ht="26.1" customHeight="1" spans="1:10">
      <c r="A288" s="117">
        <v>285</v>
      </c>
      <c r="B288" s="121"/>
      <c r="C288" s="118" t="s">
        <v>230</v>
      </c>
      <c r="D288" s="119"/>
      <c r="E288" s="118">
        <v>30</v>
      </c>
      <c r="F288" s="121" t="s">
        <v>224</v>
      </c>
      <c r="G288" s="66">
        <v>48</v>
      </c>
      <c r="H288" s="66"/>
      <c r="I288" s="66"/>
      <c r="J288" s="146"/>
    </row>
    <row r="289" ht="26.1" customHeight="1" spans="1:10">
      <c r="A289" s="117">
        <v>286</v>
      </c>
      <c r="B289" s="121"/>
      <c r="C289" s="131" t="s">
        <v>231</v>
      </c>
      <c r="D289" s="121" t="s">
        <v>51</v>
      </c>
      <c r="E289" s="118">
        <v>60</v>
      </c>
      <c r="F289" s="121" t="s">
        <v>224</v>
      </c>
      <c r="G289" s="66">
        <v>48</v>
      </c>
      <c r="H289" s="66"/>
      <c r="I289" s="66"/>
      <c r="J289" s="146"/>
    </row>
    <row r="290" ht="26.1" customHeight="1" spans="1:10">
      <c r="A290" s="117">
        <v>287</v>
      </c>
      <c r="B290" s="121"/>
      <c r="C290" s="133"/>
      <c r="D290" s="121" t="s">
        <v>232</v>
      </c>
      <c r="E290" s="118">
        <v>60</v>
      </c>
      <c r="F290" s="121" t="s">
        <v>224</v>
      </c>
      <c r="G290" s="66">
        <v>400</v>
      </c>
      <c r="H290" s="66"/>
      <c r="I290" s="66"/>
      <c r="J290" s="7"/>
    </row>
    <row r="291" ht="26.1" customHeight="1" spans="1:10">
      <c r="A291" s="117">
        <v>288</v>
      </c>
      <c r="B291" s="11" t="s">
        <v>233</v>
      </c>
      <c r="C291" s="11" t="s">
        <v>234</v>
      </c>
      <c r="D291" s="11" t="s">
        <v>235</v>
      </c>
      <c r="E291" s="118">
        <v>5</v>
      </c>
      <c r="F291" s="115" t="s">
        <v>236</v>
      </c>
      <c r="G291" s="66">
        <v>400</v>
      </c>
      <c r="H291" s="66"/>
      <c r="I291" s="66"/>
      <c r="J291" s="113"/>
    </row>
    <row r="292" ht="26.1" customHeight="1" spans="1:10">
      <c r="A292" s="117">
        <v>289</v>
      </c>
      <c r="B292" s="121"/>
      <c r="C292" s="121"/>
      <c r="D292" s="11" t="s">
        <v>237</v>
      </c>
      <c r="E292" s="118">
        <v>5</v>
      </c>
      <c r="F292" s="115" t="s">
        <v>236</v>
      </c>
      <c r="G292" s="66">
        <v>400</v>
      </c>
      <c r="H292" s="66"/>
      <c r="I292" s="66"/>
      <c r="J292" s="147"/>
    </row>
    <row r="293" ht="26.1" customHeight="1" spans="1:10">
      <c r="A293" s="117">
        <v>290</v>
      </c>
      <c r="B293" s="121"/>
      <c r="C293" s="121"/>
      <c r="D293" s="11" t="s">
        <v>238</v>
      </c>
      <c r="E293" s="118">
        <v>5</v>
      </c>
      <c r="F293" s="115" t="s">
        <v>236</v>
      </c>
      <c r="G293" s="66">
        <v>200</v>
      </c>
      <c r="H293" s="66"/>
      <c r="I293" s="66"/>
      <c r="J293" s="147"/>
    </row>
    <row r="294" ht="26.1" customHeight="1" spans="1:10">
      <c r="A294" s="117">
        <v>291</v>
      </c>
      <c r="B294" s="121" t="s">
        <v>239</v>
      </c>
      <c r="C294" s="131"/>
      <c r="D294" s="118" t="s">
        <v>240</v>
      </c>
      <c r="E294" s="118">
        <v>2</v>
      </c>
      <c r="F294" s="115" t="s">
        <v>236</v>
      </c>
      <c r="G294" s="66">
        <v>400</v>
      </c>
      <c r="H294" s="66"/>
      <c r="I294" s="66"/>
      <c r="J294" s="148"/>
    </row>
    <row r="295" ht="26.1" customHeight="1" spans="1:10">
      <c r="A295" s="117">
        <v>292</v>
      </c>
      <c r="B295" s="121"/>
      <c r="C295" s="132"/>
      <c r="D295" s="118" t="s">
        <v>241</v>
      </c>
      <c r="E295" s="118">
        <v>2</v>
      </c>
      <c r="F295" s="115" t="s">
        <v>236</v>
      </c>
      <c r="G295" s="66">
        <v>400</v>
      </c>
      <c r="H295" s="66"/>
      <c r="I295" s="66"/>
      <c r="J295" s="148"/>
    </row>
    <row r="296" ht="26.1" customHeight="1" spans="1:10">
      <c r="A296" s="117">
        <v>293</v>
      </c>
      <c r="B296" s="121"/>
      <c r="C296" s="132"/>
      <c r="D296" s="118" t="s">
        <v>242</v>
      </c>
      <c r="E296" s="118">
        <v>2</v>
      </c>
      <c r="F296" s="115" t="s">
        <v>236</v>
      </c>
      <c r="G296" s="66">
        <v>400</v>
      </c>
      <c r="H296" s="66"/>
      <c r="I296" s="66"/>
      <c r="J296" s="148"/>
    </row>
    <row r="297" ht="26.1" customHeight="1" spans="1:10">
      <c r="A297" s="117">
        <v>294</v>
      </c>
      <c r="B297" s="121"/>
      <c r="C297" s="132"/>
      <c r="D297" s="118" t="s">
        <v>243</v>
      </c>
      <c r="E297" s="118">
        <v>2</v>
      </c>
      <c r="F297" s="115" t="s">
        <v>236</v>
      </c>
      <c r="G297" s="66">
        <v>400</v>
      </c>
      <c r="H297" s="66"/>
      <c r="I297" s="66"/>
      <c r="J297" s="148"/>
    </row>
    <row r="298" ht="26.1" customHeight="1" spans="1:10">
      <c r="A298" s="117">
        <v>295</v>
      </c>
      <c r="B298" s="121"/>
      <c r="C298" s="133"/>
      <c r="D298" s="118" t="s">
        <v>244</v>
      </c>
      <c r="E298" s="118">
        <v>2</v>
      </c>
      <c r="F298" s="115" t="s">
        <v>236</v>
      </c>
      <c r="G298" s="66">
        <v>400</v>
      </c>
      <c r="H298" s="66"/>
      <c r="I298" s="66"/>
      <c r="J298" s="148"/>
    </row>
    <row r="299" ht="26.1" customHeight="1" spans="1:10">
      <c r="A299" s="117">
        <v>296</v>
      </c>
      <c r="B299" s="134" t="s">
        <v>245</v>
      </c>
      <c r="C299" s="135" t="s">
        <v>246</v>
      </c>
      <c r="D299" s="134" t="s">
        <v>247</v>
      </c>
      <c r="E299" s="134">
        <v>2</v>
      </c>
      <c r="F299" s="134" t="s">
        <v>224</v>
      </c>
      <c r="G299" s="66">
        <v>600</v>
      </c>
      <c r="H299" s="66"/>
      <c r="I299" s="66"/>
      <c r="J299" s="149"/>
    </row>
    <row r="300" ht="26.1" customHeight="1" spans="1:10">
      <c r="A300" s="117">
        <v>297</v>
      </c>
      <c r="B300" s="134"/>
      <c r="C300" s="136"/>
      <c r="D300" s="134" t="s">
        <v>248</v>
      </c>
      <c r="E300" s="134">
        <v>2</v>
      </c>
      <c r="F300" s="134" t="s">
        <v>224</v>
      </c>
      <c r="G300" s="66">
        <v>160</v>
      </c>
      <c r="H300" s="66"/>
      <c r="I300" s="66"/>
      <c r="J300" s="149"/>
    </row>
    <row r="301" ht="26.1" customHeight="1" spans="1:10">
      <c r="A301" s="117">
        <v>298</v>
      </c>
      <c r="B301" s="134"/>
      <c r="C301" s="136"/>
      <c r="D301" s="134" t="s">
        <v>249</v>
      </c>
      <c r="E301" s="134">
        <v>2</v>
      </c>
      <c r="F301" s="134" t="s">
        <v>224</v>
      </c>
      <c r="G301" s="66">
        <v>2800</v>
      </c>
      <c r="H301" s="66"/>
      <c r="I301" s="66"/>
      <c r="J301" s="149"/>
    </row>
    <row r="302" ht="26.1" customHeight="1" spans="1:10">
      <c r="A302" s="117">
        <v>299</v>
      </c>
      <c r="B302" s="134"/>
      <c r="C302" s="137"/>
      <c r="D302" s="134" t="s">
        <v>250</v>
      </c>
      <c r="E302" s="134">
        <v>2</v>
      </c>
      <c r="F302" s="134" t="s">
        <v>224</v>
      </c>
      <c r="G302" s="66">
        <v>400</v>
      </c>
      <c r="H302" s="66"/>
      <c r="I302" s="66"/>
      <c r="J302" s="149"/>
    </row>
    <row r="303" ht="26.1" customHeight="1" spans="1:10">
      <c r="A303" s="117">
        <v>300</v>
      </c>
      <c r="B303" s="135" t="s">
        <v>251</v>
      </c>
      <c r="C303" s="138" t="s">
        <v>252</v>
      </c>
      <c r="D303" s="134" t="s">
        <v>253</v>
      </c>
      <c r="E303" s="134">
        <v>4</v>
      </c>
      <c r="F303" s="115" t="s">
        <v>254</v>
      </c>
      <c r="G303" s="66">
        <v>40</v>
      </c>
      <c r="H303" s="66"/>
      <c r="I303" s="66"/>
      <c r="J303" s="149"/>
    </row>
    <row r="304" ht="26.1" customHeight="1" spans="1:10">
      <c r="A304" s="117">
        <v>301</v>
      </c>
      <c r="B304" s="137"/>
      <c r="C304" s="139"/>
      <c r="D304" s="134" t="s">
        <v>255</v>
      </c>
      <c r="E304" s="134">
        <v>4</v>
      </c>
      <c r="F304" s="115" t="s">
        <v>256</v>
      </c>
      <c r="G304" s="66">
        <v>1200</v>
      </c>
      <c r="H304" s="66"/>
      <c r="I304" s="66"/>
      <c r="J304" s="149"/>
    </row>
    <row r="305" ht="26.1" customHeight="1" spans="1:10">
      <c r="A305" s="117">
        <v>302</v>
      </c>
      <c r="B305" s="140" t="s">
        <v>257</v>
      </c>
      <c r="C305" s="141"/>
      <c r="D305" s="87" t="s">
        <v>204</v>
      </c>
      <c r="E305" s="140">
        <v>2</v>
      </c>
      <c r="F305" s="115" t="s">
        <v>33</v>
      </c>
      <c r="G305" s="66">
        <v>80</v>
      </c>
      <c r="H305" s="66"/>
      <c r="I305" s="66"/>
      <c r="J305" s="149"/>
    </row>
    <row r="306" ht="39" customHeight="1" spans="1:10">
      <c r="A306" s="117">
        <v>303</v>
      </c>
      <c r="B306" s="140"/>
      <c r="C306" s="142"/>
      <c r="D306" s="87" t="s">
        <v>258</v>
      </c>
      <c r="E306" s="140">
        <v>2</v>
      </c>
      <c r="F306" s="115" t="s">
        <v>33</v>
      </c>
      <c r="G306" s="66">
        <v>400</v>
      </c>
      <c r="H306" s="66"/>
      <c r="I306" s="66"/>
      <c r="J306" s="149"/>
    </row>
    <row r="307" ht="26.1" customHeight="1" spans="1:10">
      <c r="A307" s="117">
        <v>304</v>
      </c>
      <c r="B307" s="140"/>
      <c r="C307" s="142"/>
      <c r="D307" s="87" t="s">
        <v>259</v>
      </c>
      <c r="E307" s="140">
        <v>2</v>
      </c>
      <c r="F307" s="115" t="s">
        <v>33</v>
      </c>
      <c r="G307" s="66">
        <v>800</v>
      </c>
      <c r="H307" s="66"/>
      <c r="I307" s="66"/>
      <c r="J307" s="149"/>
    </row>
    <row r="308" ht="26.1" customHeight="1" spans="1:10">
      <c r="A308" s="117">
        <v>305</v>
      </c>
      <c r="B308" s="140"/>
      <c r="C308" s="142"/>
      <c r="D308" s="87" t="s">
        <v>260</v>
      </c>
      <c r="E308" s="140">
        <v>2</v>
      </c>
      <c r="F308" s="115" t="s">
        <v>33</v>
      </c>
      <c r="G308" s="66">
        <v>200</v>
      </c>
      <c r="H308" s="66"/>
      <c r="I308" s="66"/>
      <c r="J308" s="149"/>
    </row>
    <row r="309" ht="26.1" customHeight="1" spans="1:10">
      <c r="A309" s="117">
        <v>306</v>
      </c>
      <c r="B309" s="140"/>
      <c r="C309" s="143"/>
      <c r="D309" s="87" t="s">
        <v>261</v>
      </c>
      <c r="E309" s="140">
        <v>2</v>
      </c>
      <c r="F309" s="115" t="s">
        <v>33</v>
      </c>
      <c r="G309" s="66">
        <v>200</v>
      </c>
      <c r="H309" s="66"/>
      <c r="I309" s="66"/>
      <c r="J309" s="149"/>
    </row>
    <row r="310" ht="26.1" customHeight="1" spans="1:10">
      <c r="A310" s="117">
        <v>307</v>
      </c>
      <c r="B310" s="134" t="s">
        <v>262</v>
      </c>
      <c r="C310" s="135"/>
      <c r="D310" s="134" t="s">
        <v>263</v>
      </c>
      <c r="E310" s="134">
        <v>1</v>
      </c>
      <c r="F310" s="115" t="s">
        <v>33</v>
      </c>
      <c r="G310" s="66">
        <v>1200</v>
      </c>
      <c r="H310" s="66"/>
      <c r="I310" s="66"/>
      <c r="J310" s="149"/>
    </row>
    <row r="311" ht="26.1" customHeight="1" spans="1:10">
      <c r="A311" s="117">
        <v>308</v>
      </c>
      <c r="B311" s="134"/>
      <c r="C311" s="136"/>
      <c r="D311" s="134" t="s">
        <v>264</v>
      </c>
      <c r="E311" s="134">
        <v>1</v>
      </c>
      <c r="F311" s="115" t="s">
        <v>33</v>
      </c>
      <c r="G311" s="66">
        <v>1200</v>
      </c>
      <c r="H311" s="66"/>
      <c r="I311" s="66"/>
      <c r="J311" s="149"/>
    </row>
    <row r="312" ht="26.1" customHeight="1" spans="1:10">
      <c r="A312" s="117">
        <v>309</v>
      </c>
      <c r="B312" s="134"/>
      <c r="C312" s="136"/>
      <c r="D312" s="134" t="s">
        <v>265</v>
      </c>
      <c r="E312" s="134">
        <v>1</v>
      </c>
      <c r="F312" s="115" t="s">
        <v>33</v>
      </c>
      <c r="G312" s="66">
        <v>1200</v>
      </c>
      <c r="H312" s="66"/>
      <c r="I312" s="66"/>
      <c r="J312" s="149"/>
    </row>
    <row r="313" ht="26.1" customHeight="1" spans="1:10">
      <c r="A313" s="117">
        <v>310</v>
      </c>
      <c r="B313" s="134"/>
      <c r="C313" s="137"/>
      <c r="D313" s="134" t="s">
        <v>266</v>
      </c>
      <c r="E313" s="134">
        <v>1</v>
      </c>
      <c r="F313" s="115" t="s">
        <v>33</v>
      </c>
      <c r="G313" s="66">
        <v>1200</v>
      </c>
      <c r="H313" s="66"/>
      <c r="I313" s="66"/>
      <c r="J313" s="149"/>
    </row>
    <row r="314" ht="26.1" customHeight="1" spans="1:10">
      <c r="A314" s="117">
        <v>311</v>
      </c>
      <c r="B314" s="144" t="s">
        <v>267</v>
      </c>
      <c r="C314" s="135"/>
      <c r="D314" s="134" t="s">
        <v>204</v>
      </c>
      <c r="E314" s="134">
        <v>1</v>
      </c>
      <c r="F314" s="115" t="s">
        <v>33</v>
      </c>
      <c r="G314" s="66">
        <v>80</v>
      </c>
      <c r="H314" s="66"/>
      <c r="I314" s="66"/>
      <c r="J314" s="149"/>
    </row>
    <row r="315" ht="26.1" customHeight="1" spans="1:10">
      <c r="A315" s="117">
        <v>312</v>
      </c>
      <c r="B315" s="144"/>
      <c r="C315" s="136"/>
      <c r="D315" s="134" t="s">
        <v>268</v>
      </c>
      <c r="E315" s="134">
        <v>1</v>
      </c>
      <c r="F315" s="115" t="s">
        <v>33</v>
      </c>
      <c r="G315" s="66">
        <v>160</v>
      </c>
      <c r="H315" s="66"/>
      <c r="I315" s="66"/>
      <c r="J315" s="149"/>
    </row>
    <row r="316" s="107" customFormat="1" ht="26.1" customHeight="1" spans="1:16384">
      <c r="A316" s="117">
        <v>313</v>
      </c>
      <c r="B316" s="144"/>
      <c r="C316" s="136"/>
      <c r="D316" s="134" t="s">
        <v>119</v>
      </c>
      <c r="E316" s="134">
        <v>1</v>
      </c>
      <c r="F316" s="115" t="s">
        <v>33</v>
      </c>
      <c r="G316" s="66">
        <v>160</v>
      </c>
      <c r="H316" s="66"/>
      <c r="I316" s="66"/>
      <c r="J316" s="149"/>
      <c r="XEG316" s="94"/>
      <c r="XEH316" s="94"/>
      <c r="XEI316" s="94"/>
      <c r="XEJ316" s="94"/>
      <c r="XEK316" s="94"/>
      <c r="XEL316" s="94"/>
      <c r="XEM316" s="94"/>
      <c r="XEN316" s="94"/>
      <c r="XEO316" s="94"/>
      <c r="XEP316" s="94"/>
      <c r="XEQ316" s="94"/>
      <c r="XER316" s="94"/>
      <c r="XES316" s="94"/>
      <c r="XET316" s="94"/>
      <c r="XEU316" s="94"/>
      <c r="XEV316" s="94"/>
      <c r="XEW316" s="94"/>
      <c r="XEX316" s="94"/>
      <c r="XEY316" s="94"/>
      <c r="XEZ316" s="94"/>
      <c r="XFA316" s="94"/>
      <c r="XFB316" s="94"/>
      <c r="XFC316" s="94"/>
      <c r="XFD316" s="94"/>
    </row>
    <row r="317" ht="26.1" customHeight="1" spans="1:10">
      <c r="A317" s="117">
        <v>314</v>
      </c>
      <c r="B317" s="144"/>
      <c r="C317" s="136"/>
      <c r="D317" s="134" t="s">
        <v>269</v>
      </c>
      <c r="E317" s="134">
        <v>1</v>
      </c>
      <c r="F317" s="115" t="s">
        <v>33</v>
      </c>
      <c r="G317" s="66">
        <v>400</v>
      </c>
      <c r="H317" s="66"/>
      <c r="I317" s="66"/>
      <c r="J317" s="149"/>
    </row>
    <row r="318" s="107" customFormat="1" ht="26.1" customHeight="1" spans="1:16384">
      <c r="A318" s="117">
        <v>315</v>
      </c>
      <c r="B318" s="144"/>
      <c r="C318" s="137"/>
      <c r="D318" s="134" t="s">
        <v>270</v>
      </c>
      <c r="E318" s="134">
        <v>1</v>
      </c>
      <c r="F318" s="115" t="s">
        <v>33</v>
      </c>
      <c r="G318" s="66">
        <v>320</v>
      </c>
      <c r="H318" s="66"/>
      <c r="I318" s="66"/>
      <c r="J318" s="149"/>
      <c r="XEG318" s="94"/>
      <c r="XEH318" s="94"/>
      <c r="XEI318" s="94"/>
      <c r="XEJ318" s="94"/>
      <c r="XEK318" s="94"/>
      <c r="XEL318" s="94"/>
      <c r="XEM318" s="94"/>
      <c r="XEN318" s="94"/>
      <c r="XEO318" s="94"/>
      <c r="XEP318" s="94"/>
      <c r="XEQ318" s="94"/>
      <c r="XER318" s="94"/>
      <c r="XES318" s="94"/>
      <c r="XET318" s="94"/>
      <c r="XEU318" s="94"/>
      <c r="XEV318" s="94"/>
      <c r="XEW318" s="94"/>
      <c r="XEX318" s="94"/>
      <c r="XEY318" s="94"/>
      <c r="XEZ318" s="94"/>
      <c r="XFA318" s="94"/>
      <c r="XFB318" s="94"/>
      <c r="XFC318" s="94"/>
      <c r="XFD318" s="94"/>
    </row>
    <row r="319" ht="26.1" customHeight="1" spans="1:10">
      <c r="A319" s="117">
        <v>316</v>
      </c>
      <c r="B319" s="145" t="s">
        <v>271</v>
      </c>
      <c r="C319" s="145" t="s">
        <v>272</v>
      </c>
      <c r="D319" s="145" t="s">
        <v>273</v>
      </c>
      <c r="E319" s="134">
        <v>1</v>
      </c>
      <c r="F319" s="115" t="s">
        <v>274</v>
      </c>
      <c r="G319" s="66">
        <v>480</v>
      </c>
      <c r="H319" s="66"/>
      <c r="I319" s="66"/>
      <c r="J319" s="150"/>
    </row>
    <row r="320" ht="26.1" customHeight="1" spans="1:10">
      <c r="A320" s="117">
        <v>317</v>
      </c>
      <c r="B320" s="134" t="s">
        <v>275</v>
      </c>
      <c r="C320" s="145"/>
      <c r="D320" s="145" t="s">
        <v>273</v>
      </c>
      <c r="E320" s="134">
        <v>1</v>
      </c>
      <c r="F320" s="115" t="s">
        <v>274</v>
      </c>
      <c r="G320" s="66">
        <v>480</v>
      </c>
      <c r="H320" s="66"/>
      <c r="I320" s="66"/>
      <c r="J320" s="150"/>
    </row>
    <row r="321" ht="23" customHeight="1" spans="1:10">
      <c r="A321" s="45" t="s">
        <v>276</v>
      </c>
      <c r="B321" s="46"/>
      <c r="C321" s="46"/>
      <c r="D321" s="46"/>
      <c r="E321" s="46"/>
      <c r="F321" s="46"/>
      <c r="G321" s="151"/>
      <c r="H321" s="151"/>
      <c r="I321" s="29"/>
      <c r="J321" s="152"/>
    </row>
  </sheetData>
  <mergeCells count="131">
    <mergeCell ref="A1:J1"/>
    <mergeCell ref="A321:F321"/>
    <mergeCell ref="A2:A3"/>
    <mergeCell ref="B2:B3"/>
    <mergeCell ref="B4:B5"/>
    <mergeCell ref="B6:B7"/>
    <mergeCell ref="B8:B13"/>
    <mergeCell ref="B14:B19"/>
    <mergeCell ref="B20:B23"/>
    <mergeCell ref="B24:B26"/>
    <mergeCell ref="B27:B30"/>
    <mergeCell ref="B31:B34"/>
    <mergeCell ref="B35:B38"/>
    <mergeCell ref="B39:B42"/>
    <mergeCell ref="B43:B46"/>
    <mergeCell ref="B47:B49"/>
    <mergeCell ref="B50:B55"/>
    <mergeCell ref="B56:B58"/>
    <mergeCell ref="B59:B61"/>
    <mergeCell ref="B62:B64"/>
    <mergeCell ref="B65:B67"/>
    <mergeCell ref="B68:B73"/>
    <mergeCell ref="B74:B75"/>
    <mergeCell ref="B76:B81"/>
    <mergeCell ref="B82:B90"/>
    <mergeCell ref="B91:B99"/>
    <mergeCell ref="B100:B101"/>
    <mergeCell ref="B102:B106"/>
    <mergeCell ref="B107:B119"/>
    <mergeCell ref="B120:B161"/>
    <mergeCell ref="B168:B191"/>
    <mergeCell ref="B198:B203"/>
    <mergeCell ref="B204:B205"/>
    <mergeCell ref="B206:B223"/>
    <mergeCell ref="B224:B226"/>
    <mergeCell ref="B227:B233"/>
    <mergeCell ref="B234:B236"/>
    <mergeCell ref="B237:B245"/>
    <mergeCell ref="B246:B254"/>
    <mergeCell ref="B256:B258"/>
    <mergeCell ref="B259:B261"/>
    <mergeCell ref="B262:B268"/>
    <mergeCell ref="B270:B273"/>
    <mergeCell ref="B276:B281"/>
    <mergeCell ref="B282:B290"/>
    <mergeCell ref="B291:B293"/>
    <mergeCell ref="B294:B298"/>
    <mergeCell ref="B299:B302"/>
    <mergeCell ref="B303:B304"/>
    <mergeCell ref="B305:B309"/>
    <mergeCell ref="B310:B313"/>
    <mergeCell ref="B314:B318"/>
    <mergeCell ref="C2:C3"/>
    <mergeCell ref="C4:C5"/>
    <mergeCell ref="C6:C7"/>
    <mergeCell ref="C8:C13"/>
    <mergeCell ref="C14:C19"/>
    <mergeCell ref="C20:C21"/>
    <mergeCell ref="C22:C23"/>
    <mergeCell ref="C24:C26"/>
    <mergeCell ref="C27:C30"/>
    <mergeCell ref="C31:C34"/>
    <mergeCell ref="C35:C38"/>
    <mergeCell ref="C39:C42"/>
    <mergeCell ref="C43:C46"/>
    <mergeCell ref="C47:C49"/>
    <mergeCell ref="C50:C52"/>
    <mergeCell ref="C53:C55"/>
    <mergeCell ref="C56:C58"/>
    <mergeCell ref="C59:C61"/>
    <mergeCell ref="C62:C64"/>
    <mergeCell ref="C65:C67"/>
    <mergeCell ref="C68:C73"/>
    <mergeCell ref="C74:C75"/>
    <mergeCell ref="C76:C81"/>
    <mergeCell ref="C82:C90"/>
    <mergeCell ref="C91:C99"/>
    <mergeCell ref="C102:C106"/>
    <mergeCell ref="C107:C109"/>
    <mergeCell ref="C110:C114"/>
    <mergeCell ref="C115:C119"/>
    <mergeCell ref="C120:C125"/>
    <mergeCell ref="C126:C131"/>
    <mergeCell ref="C132:C137"/>
    <mergeCell ref="C138:C143"/>
    <mergeCell ref="C144:C149"/>
    <mergeCell ref="C150:C155"/>
    <mergeCell ref="C156:C161"/>
    <mergeCell ref="C162:C167"/>
    <mergeCell ref="C168:C173"/>
    <mergeCell ref="C174:C179"/>
    <mergeCell ref="C180:C185"/>
    <mergeCell ref="C186:C191"/>
    <mergeCell ref="C192:C197"/>
    <mergeCell ref="C198:C203"/>
    <mergeCell ref="C206:C208"/>
    <mergeCell ref="C209:C211"/>
    <mergeCell ref="C212:C214"/>
    <mergeCell ref="C215:C217"/>
    <mergeCell ref="C218:C220"/>
    <mergeCell ref="C221:C223"/>
    <mergeCell ref="C224:C226"/>
    <mergeCell ref="C234:C236"/>
    <mergeCell ref="C237:C245"/>
    <mergeCell ref="C246:C254"/>
    <mergeCell ref="C256:C258"/>
    <mergeCell ref="C259:C261"/>
    <mergeCell ref="C262:C268"/>
    <mergeCell ref="C270:C273"/>
    <mergeCell ref="C276:C281"/>
    <mergeCell ref="C289:C290"/>
    <mergeCell ref="C291:C293"/>
    <mergeCell ref="C294:C298"/>
    <mergeCell ref="C299:C302"/>
    <mergeCell ref="C303:C304"/>
    <mergeCell ref="C305:C309"/>
    <mergeCell ref="C310:C313"/>
    <mergeCell ref="C314:C318"/>
    <mergeCell ref="D2:D3"/>
    <mergeCell ref="D282:D288"/>
    <mergeCell ref="E2:E3"/>
    <mergeCell ref="F2:F3"/>
    <mergeCell ref="G2:G3"/>
    <mergeCell ref="H2:H3"/>
    <mergeCell ref="I2:I3"/>
    <mergeCell ref="J2:J3"/>
    <mergeCell ref="J51:J52"/>
    <mergeCell ref="J54:J55"/>
    <mergeCell ref="J100:J101"/>
    <mergeCell ref="J204:J205"/>
    <mergeCell ref="J274:J275"/>
  </mergeCells>
  <pageMargins left="0.354166666666667" right="0.275" top="0.472222222222222" bottom="0.751388888888889" header="0.298611111111111" footer="0.298611111111111"/>
  <pageSetup paperSize="9" scale="9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view="pageBreakPreview" zoomScaleNormal="100" workbookViewId="0">
      <pane ySplit="3" topLeftCell="A28" activePane="bottomLeft" state="frozen"/>
      <selection/>
      <selection pane="bottomLeft" activeCell="A4" sqref="A4:A36"/>
    </sheetView>
  </sheetViews>
  <sheetFormatPr defaultColWidth="9" defaultRowHeight="14.4"/>
  <cols>
    <col min="1" max="1" width="5.75" style="81" customWidth="1"/>
    <col min="2" max="2" width="6" style="81" customWidth="1"/>
    <col min="3" max="3" width="12.5" style="81" customWidth="1"/>
    <col min="4" max="4" width="16.875" style="81" customWidth="1"/>
    <col min="5" max="5" width="6.5" style="94" customWidth="1"/>
    <col min="6" max="6" width="6" style="94" customWidth="1"/>
    <col min="7" max="8" width="8.5" style="95" customWidth="1"/>
    <col min="9" max="9" width="9.5" style="95" customWidth="1"/>
    <col min="10" max="10" width="11" style="94" customWidth="1"/>
    <col min="11" max="15626" width="9" style="81"/>
    <col min="15627" max="15627" width="6.375" style="81" customWidth="1"/>
    <col min="15628" max="15634" width="9" style="81" hidden="1" customWidth="1"/>
    <col min="15635" max="15742" width="9" style="81"/>
    <col min="15743" max="16384" width="9" style="96"/>
  </cols>
  <sheetData>
    <row r="1" s="78" customFormat="1" ht="34" customHeight="1" spans="1:16384">
      <c r="A1" s="84" t="s">
        <v>277</v>
      </c>
      <c r="B1" s="84"/>
      <c r="C1" s="84"/>
      <c r="D1" s="84"/>
      <c r="E1" s="84"/>
      <c r="F1" s="84"/>
      <c r="G1" s="85"/>
      <c r="H1" s="85"/>
      <c r="I1" s="85"/>
      <c r="J1" s="84"/>
      <c r="XDY1" s="104"/>
      <c r="XDZ1" s="104"/>
      <c r="XEA1" s="104"/>
      <c r="XEB1" s="104"/>
      <c r="XEC1" s="104"/>
      <c r="XED1" s="104"/>
      <c r="XEE1" s="104"/>
      <c r="XEF1" s="104"/>
      <c r="XEG1" s="104"/>
      <c r="XEH1" s="104"/>
      <c r="XEI1" s="104"/>
      <c r="XEJ1" s="104"/>
      <c r="XEK1" s="104"/>
      <c r="XEL1" s="104"/>
      <c r="XEM1" s="104"/>
      <c r="XEN1" s="104"/>
      <c r="XEO1" s="104"/>
      <c r="XEP1" s="104"/>
      <c r="XEQ1" s="104"/>
      <c r="XER1" s="104"/>
      <c r="XES1" s="104"/>
      <c r="XET1" s="104"/>
      <c r="XEU1" s="104"/>
      <c r="XEV1" s="104"/>
      <c r="XEW1" s="104"/>
      <c r="XEX1" s="104"/>
      <c r="XEY1" s="104"/>
      <c r="XEZ1" s="104"/>
      <c r="XFA1" s="104"/>
      <c r="XFB1" s="104"/>
      <c r="XFC1" s="104"/>
      <c r="XFD1" s="104"/>
    </row>
    <row r="2" s="93" customFormat="1" ht="22" customHeight="1" spans="1:10">
      <c r="A2" s="97" t="s">
        <v>1</v>
      </c>
      <c r="B2" s="97" t="s">
        <v>278</v>
      </c>
      <c r="C2" s="97" t="s">
        <v>279</v>
      </c>
      <c r="D2" s="97" t="s">
        <v>2</v>
      </c>
      <c r="E2" s="97" t="s">
        <v>25</v>
      </c>
      <c r="F2" s="97" t="s">
        <v>26</v>
      </c>
      <c r="G2" s="38" t="s">
        <v>27</v>
      </c>
      <c r="H2" s="38" t="s">
        <v>28</v>
      </c>
      <c r="I2" s="38" t="s">
        <v>29</v>
      </c>
      <c r="J2" s="97" t="s">
        <v>5</v>
      </c>
    </row>
    <row r="3" s="93" customFormat="1" ht="22" customHeight="1" spans="1:10">
      <c r="A3" s="97"/>
      <c r="B3" s="97"/>
      <c r="C3" s="97"/>
      <c r="D3" s="97"/>
      <c r="E3" s="97"/>
      <c r="F3" s="97"/>
      <c r="G3" s="38"/>
      <c r="H3" s="38"/>
      <c r="I3" s="38"/>
      <c r="J3" s="97"/>
    </row>
    <row r="4" s="93" customFormat="1" ht="30" customHeight="1" spans="1:10">
      <c r="A4" s="90">
        <v>1</v>
      </c>
      <c r="B4" s="90" t="s">
        <v>280</v>
      </c>
      <c r="C4" s="90" t="s">
        <v>281</v>
      </c>
      <c r="D4" s="90" t="s">
        <v>282</v>
      </c>
      <c r="E4" s="90">
        <v>132</v>
      </c>
      <c r="F4" s="26" t="s">
        <v>283</v>
      </c>
      <c r="G4" s="12">
        <v>120</v>
      </c>
      <c r="H4" s="12"/>
      <c r="I4" s="12"/>
      <c r="J4" s="92"/>
    </row>
    <row r="5" s="93" customFormat="1" ht="30" customHeight="1" spans="1:10">
      <c r="A5" s="90">
        <v>2</v>
      </c>
      <c r="B5" s="90"/>
      <c r="C5" s="90"/>
      <c r="D5" s="90" t="s">
        <v>284</v>
      </c>
      <c r="E5" s="90">
        <f>(218+194.98+349.24+125.83)/20*2</f>
        <v>88.805</v>
      </c>
      <c r="F5" s="26" t="s">
        <v>283</v>
      </c>
      <c r="G5" s="12">
        <v>44.8</v>
      </c>
      <c r="H5" s="12"/>
      <c r="I5" s="12"/>
      <c r="J5" s="92"/>
    </row>
    <row r="6" s="93" customFormat="1" ht="30" customHeight="1" spans="1:10">
      <c r="A6" s="90">
        <v>3</v>
      </c>
      <c r="B6" s="90"/>
      <c r="C6" s="90" t="s">
        <v>285</v>
      </c>
      <c r="D6" s="90" t="s">
        <v>282</v>
      </c>
      <c r="E6" s="98">
        <v>13</v>
      </c>
      <c r="F6" s="26" t="s">
        <v>283</v>
      </c>
      <c r="G6" s="12">
        <v>120</v>
      </c>
      <c r="H6" s="12"/>
      <c r="I6" s="12"/>
      <c r="J6" s="92"/>
    </row>
    <row r="7" s="93" customFormat="1" ht="30" customHeight="1" spans="1:677">
      <c r="A7" s="90">
        <v>4</v>
      </c>
      <c r="B7" s="90"/>
      <c r="C7" s="90"/>
      <c r="D7" s="90" t="s">
        <v>286</v>
      </c>
      <c r="E7" s="90">
        <v>106</v>
      </c>
      <c r="F7" s="26" t="s">
        <v>283</v>
      </c>
      <c r="G7" s="12">
        <v>44.8</v>
      </c>
      <c r="H7" s="12"/>
      <c r="I7" s="12"/>
      <c r="J7" s="92"/>
      <c r="YY7" s="103"/>
      <c r="YZ7" s="103"/>
      <c r="ZA7" s="103"/>
    </row>
    <row r="8" s="93" customFormat="1" ht="30" customHeight="1" spans="1:677">
      <c r="A8" s="90">
        <v>5</v>
      </c>
      <c r="B8" s="90"/>
      <c r="C8" s="90" t="s">
        <v>287</v>
      </c>
      <c r="D8" s="90" t="s">
        <v>282</v>
      </c>
      <c r="E8" s="88">
        <v>24</v>
      </c>
      <c r="F8" s="26" t="s">
        <v>283</v>
      </c>
      <c r="G8" s="12">
        <v>120</v>
      </c>
      <c r="H8" s="12"/>
      <c r="I8" s="12"/>
      <c r="J8" s="92"/>
      <c r="YY8" s="103"/>
      <c r="YZ8" s="103"/>
      <c r="ZA8" s="103"/>
    </row>
    <row r="9" s="93" customFormat="1" ht="30" customHeight="1" spans="1:677">
      <c r="A9" s="90">
        <v>6</v>
      </c>
      <c r="B9" s="90"/>
      <c r="C9" s="90"/>
      <c r="D9" s="90" t="s">
        <v>284</v>
      </c>
      <c r="E9" s="90">
        <v>106</v>
      </c>
      <c r="F9" s="26" t="s">
        <v>283</v>
      </c>
      <c r="G9" s="12">
        <v>44.8</v>
      </c>
      <c r="H9" s="12"/>
      <c r="I9" s="12"/>
      <c r="J9" s="92"/>
      <c r="YY9" s="103"/>
      <c r="YZ9" s="103"/>
      <c r="ZA9" s="103"/>
    </row>
    <row r="10" s="93" customFormat="1" ht="30" customHeight="1" spans="1:677">
      <c r="A10" s="90">
        <v>7</v>
      </c>
      <c r="B10" s="90"/>
      <c r="C10" s="90" t="s">
        <v>288</v>
      </c>
      <c r="D10" s="90" t="s">
        <v>282</v>
      </c>
      <c r="E10" s="88">
        <v>24</v>
      </c>
      <c r="F10" s="26" t="s">
        <v>283</v>
      </c>
      <c r="G10" s="12">
        <v>120</v>
      </c>
      <c r="H10" s="12"/>
      <c r="I10" s="12"/>
      <c r="J10" s="92"/>
      <c r="YY10" s="103"/>
      <c r="YZ10" s="103"/>
      <c r="ZA10" s="103"/>
    </row>
    <row r="11" s="93" customFormat="1" ht="30" customHeight="1" spans="1:10">
      <c r="A11" s="90">
        <v>8</v>
      </c>
      <c r="B11" s="90"/>
      <c r="C11" s="90"/>
      <c r="D11" s="90" t="s">
        <v>289</v>
      </c>
      <c r="E11" s="88">
        <v>24</v>
      </c>
      <c r="F11" s="26" t="s">
        <v>283</v>
      </c>
      <c r="G11" s="12">
        <v>400</v>
      </c>
      <c r="H11" s="12"/>
      <c r="I11" s="12"/>
      <c r="J11" s="92"/>
    </row>
    <row r="12" s="93" customFormat="1" ht="30" customHeight="1" spans="1:10">
      <c r="A12" s="90">
        <v>9</v>
      </c>
      <c r="B12" s="90"/>
      <c r="C12" s="90"/>
      <c r="D12" s="90" t="s">
        <v>284</v>
      </c>
      <c r="E12" s="88">
        <v>206</v>
      </c>
      <c r="F12" s="26" t="s">
        <v>283</v>
      </c>
      <c r="G12" s="12">
        <v>44.8</v>
      </c>
      <c r="H12" s="12"/>
      <c r="I12" s="12"/>
      <c r="J12" s="92"/>
    </row>
    <row r="13" s="93" customFormat="1" ht="30" customHeight="1" spans="1:10">
      <c r="A13" s="90">
        <v>10</v>
      </c>
      <c r="B13" s="90"/>
      <c r="C13" s="90" t="s">
        <v>290</v>
      </c>
      <c r="D13" s="90" t="s">
        <v>291</v>
      </c>
      <c r="E13" s="88">
        <v>12</v>
      </c>
      <c r="F13" s="26" t="s">
        <v>99</v>
      </c>
      <c r="G13" s="12">
        <v>24</v>
      </c>
      <c r="H13" s="12"/>
      <c r="I13" s="12"/>
      <c r="J13" s="26"/>
    </row>
    <row r="14" s="93" customFormat="1" ht="30" customHeight="1" spans="1:10">
      <c r="A14" s="90">
        <v>11</v>
      </c>
      <c r="B14" s="90"/>
      <c r="C14" s="90" t="s">
        <v>292</v>
      </c>
      <c r="D14" s="90" t="s">
        <v>293</v>
      </c>
      <c r="E14" s="88">
        <v>11</v>
      </c>
      <c r="F14" s="26" t="s">
        <v>283</v>
      </c>
      <c r="G14" s="12">
        <v>400</v>
      </c>
      <c r="H14" s="12"/>
      <c r="I14" s="12"/>
      <c r="J14" s="26"/>
    </row>
    <row r="15" s="93" customFormat="1" ht="45" customHeight="1" spans="1:10">
      <c r="A15" s="90">
        <v>12</v>
      </c>
      <c r="B15" s="90" t="s">
        <v>294</v>
      </c>
      <c r="C15" s="90" t="s">
        <v>295</v>
      </c>
      <c r="D15" s="99" t="s">
        <v>296</v>
      </c>
      <c r="E15" s="88">
        <v>10</v>
      </c>
      <c r="F15" s="26" t="s">
        <v>297</v>
      </c>
      <c r="G15" s="12">
        <v>480</v>
      </c>
      <c r="H15" s="12"/>
      <c r="I15" s="12"/>
      <c r="J15" s="26"/>
    </row>
    <row r="16" s="93" customFormat="1" ht="30" customHeight="1" spans="1:10">
      <c r="A16" s="90">
        <v>13</v>
      </c>
      <c r="B16" s="90"/>
      <c r="C16" s="90"/>
      <c r="D16" s="99" t="s">
        <v>298</v>
      </c>
      <c r="E16" s="88">
        <v>5</v>
      </c>
      <c r="F16" s="26" t="s">
        <v>224</v>
      </c>
      <c r="G16" s="12">
        <v>240</v>
      </c>
      <c r="H16" s="12"/>
      <c r="I16" s="12"/>
      <c r="J16" s="26"/>
    </row>
    <row r="17" s="93" customFormat="1" ht="30" customHeight="1" spans="1:10">
      <c r="A17" s="90">
        <v>14</v>
      </c>
      <c r="B17" s="90"/>
      <c r="C17" s="90" t="s">
        <v>295</v>
      </c>
      <c r="D17" s="90" t="s">
        <v>299</v>
      </c>
      <c r="E17" s="88">
        <v>2</v>
      </c>
      <c r="F17" s="26" t="s">
        <v>300</v>
      </c>
      <c r="G17" s="12">
        <v>24000</v>
      </c>
      <c r="H17" s="12"/>
      <c r="I17" s="12"/>
      <c r="J17" s="26"/>
    </row>
    <row r="18" s="93" customFormat="1" ht="30" customHeight="1" spans="1:10">
      <c r="A18" s="90">
        <v>15</v>
      </c>
      <c r="B18" s="90"/>
      <c r="C18" s="90"/>
      <c r="D18" s="87" t="s">
        <v>301</v>
      </c>
      <c r="E18" s="88">
        <v>1</v>
      </c>
      <c r="F18" s="26" t="s">
        <v>256</v>
      </c>
      <c r="G18" s="12">
        <v>40800</v>
      </c>
      <c r="H18" s="12"/>
      <c r="I18" s="12"/>
      <c r="J18" s="26"/>
    </row>
    <row r="19" s="93" customFormat="1" ht="30" customHeight="1" spans="1:10">
      <c r="A19" s="90">
        <v>16</v>
      </c>
      <c r="B19" s="90"/>
      <c r="C19" s="90"/>
      <c r="D19" s="90" t="s">
        <v>302</v>
      </c>
      <c r="E19" s="88">
        <v>1</v>
      </c>
      <c r="F19" s="26" t="s">
        <v>256</v>
      </c>
      <c r="G19" s="12">
        <v>20000</v>
      </c>
      <c r="H19" s="12"/>
      <c r="I19" s="12"/>
      <c r="J19" s="26"/>
    </row>
    <row r="20" s="93" customFormat="1" ht="30" customHeight="1" spans="1:10">
      <c r="A20" s="90">
        <v>17</v>
      </c>
      <c r="B20" s="90" t="s">
        <v>303</v>
      </c>
      <c r="C20" s="90" t="s">
        <v>304</v>
      </c>
      <c r="D20" s="87" t="s">
        <v>305</v>
      </c>
      <c r="E20" s="88">
        <v>245</v>
      </c>
      <c r="F20" s="26" t="s">
        <v>283</v>
      </c>
      <c r="G20" s="12">
        <v>120</v>
      </c>
      <c r="H20" s="12"/>
      <c r="I20" s="12"/>
      <c r="J20" s="26"/>
    </row>
    <row r="21" s="93" customFormat="1" ht="30" customHeight="1" spans="1:10">
      <c r="A21" s="90">
        <v>18</v>
      </c>
      <c r="B21" s="90"/>
      <c r="C21" s="90"/>
      <c r="D21" s="87" t="s">
        <v>306</v>
      </c>
      <c r="E21" s="88">
        <v>1046</v>
      </c>
      <c r="F21" s="26" t="s">
        <v>307</v>
      </c>
      <c r="G21" s="12">
        <v>54.4</v>
      </c>
      <c r="H21" s="12"/>
      <c r="I21" s="12"/>
      <c r="J21" s="26"/>
    </row>
    <row r="22" s="93" customFormat="1" ht="30" customHeight="1" spans="1:10">
      <c r="A22" s="90">
        <v>19</v>
      </c>
      <c r="B22" s="90"/>
      <c r="C22" s="90"/>
      <c r="D22" s="100" t="s">
        <v>308</v>
      </c>
      <c r="E22" s="88">
        <v>349</v>
      </c>
      <c r="F22" s="26" t="s">
        <v>307</v>
      </c>
      <c r="G22" s="12">
        <v>12</v>
      </c>
      <c r="H22" s="12"/>
      <c r="I22" s="12"/>
      <c r="J22" s="26"/>
    </row>
    <row r="23" s="93" customFormat="1" ht="30" customHeight="1" spans="1:10">
      <c r="A23" s="90">
        <v>20</v>
      </c>
      <c r="B23" s="90"/>
      <c r="C23" s="90" t="s">
        <v>309</v>
      </c>
      <c r="D23" s="87" t="s">
        <v>305</v>
      </c>
      <c r="E23" s="88">
        <v>115</v>
      </c>
      <c r="F23" s="26" t="s">
        <v>283</v>
      </c>
      <c r="G23" s="12">
        <v>120</v>
      </c>
      <c r="H23" s="12"/>
      <c r="I23" s="12"/>
      <c r="J23" s="26"/>
    </row>
    <row r="24" s="93" customFormat="1" ht="30" customHeight="1" spans="1:10">
      <c r="A24" s="90">
        <v>21</v>
      </c>
      <c r="B24" s="90"/>
      <c r="C24" s="90"/>
      <c r="D24" s="87" t="s">
        <v>306</v>
      </c>
      <c r="E24" s="88">
        <v>364</v>
      </c>
      <c r="F24" s="26" t="s">
        <v>307</v>
      </c>
      <c r="G24" s="12">
        <v>54.4</v>
      </c>
      <c r="H24" s="12"/>
      <c r="I24" s="12"/>
      <c r="J24" s="26"/>
    </row>
    <row r="25" s="93" customFormat="1" ht="30" customHeight="1" spans="1:10">
      <c r="A25" s="90">
        <v>22</v>
      </c>
      <c r="B25" s="90"/>
      <c r="C25" s="90"/>
      <c r="D25" s="100" t="s">
        <v>308</v>
      </c>
      <c r="E25" s="88">
        <v>364</v>
      </c>
      <c r="F25" s="26" t="s">
        <v>307</v>
      </c>
      <c r="G25" s="12">
        <v>12</v>
      </c>
      <c r="H25" s="12"/>
      <c r="I25" s="12"/>
      <c r="J25" s="26"/>
    </row>
    <row r="26" s="93" customFormat="1" ht="45" customHeight="1" spans="1:10">
      <c r="A26" s="90">
        <v>23</v>
      </c>
      <c r="B26" s="100" t="s">
        <v>310</v>
      </c>
      <c r="C26" s="90" t="s">
        <v>311</v>
      </c>
      <c r="D26" s="100" t="s">
        <v>282</v>
      </c>
      <c r="E26" s="88">
        <f>(355+30+121+277+100+104+13)/1000*3*2*4</f>
        <v>24</v>
      </c>
      <c r="F26" s="26" t="s">
        <v>283</v>
      </c>
      <c r="G26" s="12">
        <v>120</v>
      </c>
      <c r="H26" s="12"/>
      <c r="I26" s="12"/>
      <c r="J26" s="26"/>
    </row>
    <row r="27" s="93" customFormat="1" ht="45" customHeight="1" spans="1:10">
      <c r="A27" s="90">
        <v>24</v>
      </c>
      <c r="B27" s="100"/>
      <c r="C27" s="90" t="s">
        <v>312</v>
      </c>
      <c r="D27" s="100" t="s">
        <v>313</v>
      </c>
      <c r="E27" s="88">
        <v>10</v>
      </c>
      <c r="F27" s="26" t="s">
        <v>182</v>
      </c>
      <c r="G27" s="12">
        <v>48</v>
      </c>
      <c r="H27" s="12"/>
      <c r="I27" s="12"/>
      <c r="J27" s="26"/>
    </row>
    <row r="28" s="93" customFormat="1" ht="30" customHeight="1" spans="1:10">
      <c r="A28" s="90">
        <v>25</v>
      </c>
      <c r="B28" s="100"/>
      <c r="C28" s="90"/>
      <c r="D28" s="100" t="s">
        <v>314</v>
      </c>
      <c r="E28" s="88">
        <v>5</v>
      </c>
      <c r="F28" s="26" t="s">
        <v>297</v>
      </c>
      <c r="G28" s="12">
        <v>240</v>
      </c>
      <c r="H28" s="12"/>
      <c r="I28" s="12"/>
      <c r="J28" s="26"/>
    </row>
    <row r="29" s="93" customFormat="1" ht="30" customHeight="1" spans="1:10">
      <c r="A29" s="90">
        <v>26</v>
      </c>
      <c r="B29" s="100"/>
      <c r="C29" s="87" t="s">
        <v>315</v>
      </c>
      <c r="D29" s="100" t="s">
        <v>316</v>
      </c>
      <c r="E29" s="100">
        <v>4</v>
      </c>
      <c r="F29" s="26" t="s">
        <v>33</v>
      </c>
      <c r="G29" s="12">
        <v>400</v>
      </c>
      <c r="H29" s="12"/>
      <c r="I29" s="12"/>
      <c r="J29" s="26"/>
    </row>
    <row r="30" s="93" customFormat="1" ht="43" customHeight="1" spans="1:10">
      <c r="A30" s="90">
        <v>27</v>
      </c>
      <c r="B30" s="100"/>
      <c r="C30" s="90" t="s">
        <v>317</v>
      </c>
      <c r="D30" s="100" t="s">
        <v>282</v>
      </c>
      <c r="E30" s="88">
        <v>20</v>
      </c>
      <c r="F30" s="26" t="s">
        <v>283</v>
      </c>
      <c r="G30" s="12">
        <v>120</v>
      </c>
      <c r="H30" s="12"/>
      <c r="I30" s="12"/>
      <c r="J30" s="26"/>
    </row>
    <row r="31" s="93" customFormat="1" ht="30" customHeight="1" spans="1:10">
      <c r="A31" s="90">
        <v>28</v>
      </c>
      <c r="B31" s="90" t="s">
        <v>318</v>
      </c>
      <c r="C31" s="90" t="s">
        <v>319</v>
      </c>
      <c r="D31" s="90" t="s">
        <v>320</v>
      </c>
      <c r="E31" s="90">
        <v>4</v>
      </c>
      <c r="F31" s="26" t="s">
        <v>99</v>
      </c>
      <c r="G31" s="12">
        <v>160</v>
      </c>
      <c r="H31" s="12"/>
      <c r="I31" s="12"/>
      <c r="J31" s="92"/>
    </row>
    <row r="32" s="93" customFormat="1" ht="30" customHeight="1" spans="1:10">
      <c r="A32" s="90">
        <v>29</v>
      </c>
      <c r="B32" s="90"/>
      <c r="C32" s="90"/>
      <c r="D32" s="90" t="s">
        <v>321</v>
      </c>
      <c r="E32" s="90">
        <v>9</v>
      </c>
      <c r="F32" s="26" t="s">
        <v>99</v>
      </c>
      <c r="G32" s="12">
        <v>16</v>
      </c>
      <c r="H32" s="12"/>
      <c r="I32" s="12"/>
      <c r="J32" s="92"/>
    </row>
    <row r="33" s="93" customFormat="1" ht="30" customHeight="1" spans="1:10">
      <c r="A33" s="90">
        <v>30</v>
      </c>
      <c r="B33" s="90" t="s">
        <v>322</v>
      </c>
      <c r="C33" s="90" t="s">
        <v>323</v>
      </c>
      <c r="D33" s="101" t="s">
        <v>324</v>
      </c>
      <c r="E33" s="90">
        <v>45</v>
      </c>
      <c r="F33" s="26" t="s">
        <v>283</v>
      </c>
      <c r="G33" s="12">
        <v>80</v>
      </c>
      <c r="H33" s="12"/>
      <c r="I33" s="12"/>
      <c r="J33" s="92"/>
    </row>
    <row r="34" s="93" customFormat="1" ht="30" customHeight="1" spans="1:10">
      <c r="A34" s="90">
        <v>31</v>
      </c>
      <c r="B34" s="90"/>
      <c r="C34" s="90"/>
      <c r="D34" s="101" t="s">
        <v>325</v>
      </c>
      <c r="E34" s="90">
        <v>170</v>
      </c>
      <c r="F34" s="26" t="s">
        <v>283</v>
      </c>
      <c r="G34" s="12">
        <v>80</v>
      </c>
      <c r="H34" s="12"/>
      <c r="I34" s="12"/>
      <c r="J34" s="92"/>
    </row>
    <row r="35" s="93" customFormat="1" ht="30" customHeight="1" spans="1:10">
      <c r="A35" s="90">
        <v>32</v>
      </c>
      <c r="B35" s="90"/>
      <c r="C35" s="90"/>
      <c r="D35" s="101" t="s">
        <v>326</v>
      </c>
      <c r="E35" s="90">
        <v>44</v>
      </c>
      <c r="F35" s="26" t="s">
        <v>283</v>
      </c>
      <c r="G35" s="12">
        <v>80</v>
      </c>
      <c r="H35" s="12"/>
      <c r="I35" s="12"/>
      <c r="J35" s="92"/>
    </row>
    <row r="36" s="93" customFormat="1" ht="30" customHeight="1" spans="1:10">
      <c r="A36" s="90">
        <v>33</v>
      </c>
      <c r="B36" s="90"/>
      <c r="C36" s="90"/>
      <c r="D36" s="101" t="s">
        <v>327</v>
      </c>
      <c r="E36" s="90">
        <v>150</v>
      </c>
      <c r="F36" s="26" t="s">
        <v>283</v>
      </c>
      <c r="G36" s="12">
        <v>80</v>
      </c>
      <c r="H36" s="12"/>
      <c r="I36" s="12"/>
      <c r="J36" s="92"/>
    </row>
    <row r="37" s="93" customFormat="1" ht="30" customHeight="1" spans="1:10">
      <c r="A37" s="99"/>
      <c r="B37" s="99" t="s">
        <v>21</v>
      </c>
      <c r="C37" s="99"/>
      <c r="D37" s="99"/>
      <c r="E37" s="102"/>
      <c r="F37" s="102"/>
      <c r="G37" s="12"/>
      <c r="H37" s="12"/>
      <c r="I37" s="12"/>
      <c r="J37" s="102"/>
    </row>
  </sheetData>
  <sheetProtection formatCells="0" insertHyperlinks="0" autoFilter="0"/>
  <mergeCells count="29">
    <mergeCell ref="A1:J1"/>
    <mergeCell ref="B37:D37"/>
    <mergeCell ref="A2:A3"/>
    <mergeCell ref="B2:B3"/>
    <mergeCell ref="B4:B14"/>
    <mergeCell ref="B15:B19"/>
    <mergeCell ref="B20:B25"/>
    <mergeCell ref="B26:B30"/>
    <mergeCell ref="B31:B32"/>
    <mergeCell ref="B33:B36"/>
    <mergeCell ref="C2:C3"/>
    <mergeCell ref="C4:C5"/>
    <mergeCell ref="C6:C7"/>
    <mergeCell ref="C8:C9"/>
    <mergeCell ref="C10:C12"/>
    <mergeCell ref="C15:C16"/>
    <mergeCell ref="C17:C19"/>
    <mergeCell ref="C20:C22"/>
    <mergeCell ref="C23:C25"/>
    <mergeCell ref="C27:C28"/>
    <mergeCell ref="C31:C32"/>
    <mergeCell ref="C33:C36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354166666666667" right="0.314583333333333" top="0.432638888888889" bottom="0.629861111111111" header="0.298611111111111" footer="0.298611111111111"/>
  <pageSetup paperSize="9" scale="9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view="pageBreakPreview" zoomScaleNormal="100" workbookViewId="0">
      <pane ySplit="3" topLeftCell="A17" activePane="bottomLeft" state="frozen"/>
      <selection/>
      <selection pane="bottomLeft" activeCell="A4" sqref="A4:A22"/>
    </sheetView>
  </sheetViews>
  <sheetFormatPr defaultColWidth="8.75" defaultRowHeight="14.4"/>
  <cols>
    <col min="1" max="1" width="6" style="81" customWidth="1"/>
    <col min="2" max="2" width="15.5" style="81" customWidth="1"/>
    <col min="3" max="3" width="15.25" style="81" customWidth="1"/>
    <col min="4" max="5" width="6" style="82" customWidth="1"/>
    <col min="6" max="7" width="9.125" style="83" customWidth="1"/>
    <col min="8" max="8" width="10.625" style="83" customWidth="1"/>
    <col min="9" max="9" width="9.25" style="82" customWidth="1"/>
    <col min="10" max="16384" width="8.75" style="82"/>
  </cols>
  <sheetData>
    <row r="1" s="78" customFormat="1" ht="39" customHeight="1" spans="1:9">
      <c r="A1" s="84" t="s">
        <v>328</v>
      </c>
      <c r="B1" s="84"/>
      <c r="C1" s="84"/>
      <c r="D1" s="84"/>
      <c r="E1" s="84"/>
      <c r="F1" s="85"/>
      <c r="G1" s="85"/>
      <c r="H1" s="85"/>
      <c r="I1" s="84"/>
    </row>
    <row r="2" s="79" customFormat="1" ht="21" customHeight="1" spans="1:9">
      <c r="A2" s="86" t="s">
        <v>1</v>
      </c>
      <c r="B2" s="86" t="s">
        <v>329</v>
      </c>
      <c r="C2" s="86" t="s">
        <v>2</v>
      </c>
      <c r="D2" s="86" t="s">
        <v>25</v>
      </c>
      <c r="E2" s="86" t="s">
        <v>26</v>
      </c>
      <c r="F2" s="38" t="s">
        <v>27</v>
      </c>
      <c r="G2" s="38" t="s">
        <v>28</v>
      </c>
      <c r="H2" s="38" t="s">
        <v>29</v>
      </c>
      <c r="I2" s="86" t="s">
        <v>5</v>
      </c>
    </row>
    <row r="3" s="80" customFormat="1" ht="21" customHeight="1" spans="1:9">
      <c r="A3" s="86"/>
      <c r="B3" s="86"/>
      <c r="C3" s="86"/>
      <c r="D3" s="86"/>
      <c r="E3" s="86"/>
      <c r="F3" s="38"/>
      <c r="G3" s="38"/>
      <c r="H3" s="38"/>
      <c r="I3" s="86"/>
    </row>
    <row r="4" ht="28" customHeight="1" spans="1:9">
      <c r="A4" s="87">
        <v>1</v>
      </c>
      <c r="B4" s="87" t="s">
        <v>330</v>
      </c>
      <c r="C4" s="88" t="s">
        <v>10</v>
      </c>
      <c r="D4" s="87">
        <v>1</v>
      </c>
      <c r="E4" s="26" t="s">
        <v>33</v>
      </c>
      <c r="F4" s="12">
        <v>480</v>
      </c>
      <c r="G4" s="12"/>
      <c r="H4" s="12"/>
      <c r="I4" s="92"/>
    </row>
    <row r="5" ht="28" customHeight="1" spans="1:9">
      <c r="A5" s="87">
        <v>2</v>
      </c>
      <c r="B5" s="87" t="s">
        <v>331</v>
      </c>
      <c r="C5" s="88" t="s">
        <v>10</v>
      </c>
      <c r="D5" s="87">
        <v>1</v>
      </c>
      <c r="E5" s="26" t="s">
        <v>33</v>
      </c>
      <c r="F5" s="12">
        <v>480</v>
      </c>
      <c r="G5" s="12"/>
      <c r="H5" s="12"/>
      <c r="I5" s="92"/>
    </row>
    <row r="6" ht="28" customHeight="1" spans="1:9">
      <c r="A6" s="87">
        <v>3</v>
      </c>
      <c r="B6" s="87" t="s">
        <v>332</v>
      </c>
      <c r="C6" s="88" t="s">
        <v>10</v>
      </c>
      <c r="D6" s="87">
        <v>1</v>
      </c>
      <c r="E6" s="26" t="s">
        <v>33</v>
      </c>
      <c r="F6" s="12">
        <v>480</v>
      </c>
      <c r="G6" s="12"/>
      <c r="H6" s="12"/>
      <c r="I6" s="92"/>
    </row>
    <row r="7" ht="28" customHeight="1" spans="1:9">
      <c r="A7" s="87">
        <v>4</v>
      </c>
      <c r="B7" s="87" t="s">
        <v>333</v>
      </c>
      <c r="C7" s="88" t="s">
        <v>10</v>
      </c>
      <c r="D7" s="87">
        <v>1</v>
      </c>
      <c r="E7" s="26" t="s">
        <v>33</v>
      </c>
      <c r="F7" s="12">
        <v>480</v>
      </c>
      <c r="G7" s="12"/>
      <c r="H7" s="12"/>
      <c r="I7" s="92"/>
    </row>
    <row r="8" ht="28" customHeight="1" spans="1:9">
      <c r="A8" s="87">
        <v>5</v>
      </c>
      <c r="B8" s="87" t="s">
        <v>334</v>
      </c>
      <c r="C8" s="87" t="s">
        <v>335</v>
      </c>
      <c r="D8" s="87">
        <v>1</v>
      </c>
      <c r="E8" s="26" t="s">
        <v>33</v>
      </c>
      <c r="F8" s="12">
        <v>800</v>
      </c>
      <c r="G8" s="12"/>
      <c r="H8" s="12"/>
      <c r="I8" s="92"/>
    </row>
    <row r="9" ht="28" customHeight="1" spans="1:9">
      <c r="A9" s="87">
        <v>6</v>
      </c>
      <c r="B9" s="87" t="s">
        <v>336</v>
      </c>
      <c r="C9" s="87" t="s">
        <v>335</v>
      </c>
      <c r="D9" s="87">
        <v>1</v>
      </c>
      <c r="E9" s="26" t="s">
        <v>33</v>
      </c>
      <c r="F9" s="12">
        <v>800</v>
      </c>
      <c r="G9" s="12"/>
      <c r="H9" s="12"/>
      <c r="I9" s="92"/>
    </row>
    <row r="10" ht="28" customHeight="1" spans="1:9">
      <c r="A10" s="87">
        <v>7</v>
      </c>
      <c r="B10" s="87" t="s">
        <v>337</v>
      </c>
      <c r="C10" s="87" t="s">
        <v>335</v>
      </c>
      <c r="D10" s="87">
        <v>1</v>
      </c>
      <c r="E10" s="26" t="s">
        <v>33</v>
      </c>
      <c r="F10" s="12">
        <v>800</v>
      </c>
      <c r="G10" s="12"/>
      <c r="H10" s="12"/>
      <c r="I10" s="92"/>
    </row>
    <row r="11" ht="28" customHeight="1" spans="1:9">
      <c r="A11" s="87">
        <v>8</v>
      </c>
      <c r="B11" s="87" t="s">
        <v>338</v>
      </c>
      <c r="C11" s="87" t="s">
        <v>335</v>
      </c>
      <c r="D11" s="87">
        <v>1</v>
      </c>
      <c r="E11" s="26" t="s">
        <v>33</v>
      </c>
      <c r="F11" s="12">
        <v>800</v>
      </c>
      <c r="G11" s="12"/>
      <c r="H11" s="12"/>
      <c r="I11" s="92"/>
    </row>
    <row r="12" ht="28" customHeight="1" spans="1:9">
      <c r="A12" s="87">
        <v>9</v>
      </c>
      <c r="B12" s="87" t="s">
        <v>339</v>
      </c>
      <c r="C12" s="87" t="s">
        <v>335</v>
      </c>
      <c r="D12" s="87">
        <v>1</v>
      </c>
      <c r="E12" s="26" t="s">
        <v>33</v>
      </c>
      <c r="F12" s="12">
        <v>800</v>
      </c>
      <c r="G12" s="12"/>
      <c r="H12" s="12"/>
      <c r="I12" s="92"/>
    </row>
    <row r="13" ht="28" customHeight="1" spans="1:9">
      <c r="A13" s="87">
        <v>10</v>
      </c>
      <c r="B13" s="87" t="s">
        <v>340</v>
      </c>
      <c r="C13" s="87" t="s">
        <v>335</v>
      </c>
      <c r="D13" s="87">
        <v>1</v>
      </c>
      <c r="E13" s="26" t="s">
        <v>33</v>
      </c>
      <c r="F13" s="12">
        <v>800</v>
      </c>
      <c r="G13" s="12"/>
      <c r="H13" s="12"/>
      <c r="I13" s="92"/>
    </row>
    <row r="14" ht="28" customHeight="1" spans="1:9">
      <c r="A14" s="87">
        <v>11</v>
      </c>
      <c r="B14" s="87" t="s">
        <v>341</v>
      </c>
      <c r="C14" s="87" t="s">
        <v>335</v>
      </c>
      <c r="D14" s="87">
        <v>1</v>
      </c>
      <c r="E14" s="26" t="s">
        <v>33</v>
      </c>
      <c r="F14" s="12">
        <v>800</v>
      </c>
      <c r="G14" s="12"/>
      <c r="H14" s="12"/>
      <c r="I14" s="92"/>
    </row>
    <row r="15" ht="28" customHeight="1" spans="1:9">
      <c r="A15" s="87">
        <v>12</v>
      </c>
      <c r="B15" s="87" t="s">
        <v>342</v>
      </c>
      <c r="C15" s="87" t="s">
        <v>335</v>
      </c>
      <c r="D15" s="87">
        <v>1</v>
      </c>
      <c r="E15" s="26" t="s">
        <v>33</v>
      </c>
      <c r="F15" s="12">
        <v>800</v>
      </c>
      <c r="G15" s="12"/>
      <c r="H15" s="12"/>
      <c r="I15" s="92"/>
    </row>
    <row r="16" ht="28" customHeight="1" spans="1:9">
      <c r="A16" s="87">
        <v>13</v>
      </c>
      <c r="B16" s="87" t="s">
        <v>343</v>
      </c>
      <c r="C16" s="87" t="s">
        <v>335</v>
      </c>
      <c r="D16" s="87">
        <v>1</v>
      </c>
      <c r="E16" s="26" t="s">
        <v>33</v>
      </c>
      <c r="F16" s="12">
        <v>800</v>
      </c>
      <c r="G16" s="12"/>
      <c r="H16" s="12"/>
      <c r="I16" s="92"/>
    </row>
    <row r="17" ht="28" customHeight="1" spans="1:9">
      <c r="A17" s="87">
        <v>14</v>
      </c>
      <c r="B17" s="87" t="s">
        <v>344</v>
      </c>
      <c r="C17" s="87" t="s">
        <v>335</v>
      </c>
      <c r="D17" s="87">
        <v>1</v>
      </c>
      <c r="E17" s="26" t="s">
        <v>33</v>
      </c>
      <c r="F17" s="12">
        <v>800</v>
      </c>
      <c r="G17" s="12"/>
      <c r="H17" s="12"/>
      <c r="I17" s="92"/>
    </row>
    <row r="18" ht="28" customHeight="1" spans="1:9">
      <c r="A18" s="87">
        <v>15</v>
      </c>
      <c r="B18" s="87" t="s">
        <v>345</v>
      </c>
      <c r="C18" s="88" t="s">
        <v>10</v>
      </c>
      <c r="D18" s="87">
        <v>1</v>
      </c>
      <c r="E18" s="26" t="s">
        <v>33</v>
      </c>
      <c r="F18" s="12">
        <v>2800</v>
      </c>
      <c r="G18" s="12"/>
      <c r="H18" s="12"/>
      <c r="I18" s="92"/>
    </row>
    <row r="19" ht="28" customHeight="1" spans="1:9">
      <c r="A19" s="87">
        <v>16</v>
      </c>
      <c r="B19" s="87" t="s">
        <v>45</v>
      </c>
      <c r="C19" s="88" t="s">
        <v>10</v>
      </c>
      <c r="D19" s="87">
        <v>1</v>
      </c>
      <c r="E19" s="26" t="s">
        <v>33</v>
      </c>
      <c r="F19" s="12">
        <v>2800</v>
      </c>
      <c r="G19" s="12"/>
      <c r="H19" s="12"/>
      <c r="I19" s="92"/>
    </row>
    <row r="20" ht="28" customHeight="1" spans="1:9">
      <c r="A20" s="87">
        <v>17</v>
      </c>
      <c r="B20" s="87" t="s">
        <v>346</v>
      </c>
      <c r="C20" s="88" t="s">
        <v>10</v>
      </c>
      <c r="D20" s="87">
        <v>1</v>
      </c>
      <c r="E20" s="26" t="s">
        <v>33</v>
      </c>
      <c r="F20" s="12">
        <v>1200</v>
      </c>
      <c r="G20" s="12"/>
      <c r="H20" s="12"/>
      <c r="I20" s="92"/>
    </row>
    <row r="21" ht="28" customHeight="1" spans="1:9">
      <c r="A21" s="87">
        <v>18</v>
      </c>
      <c r="B21" s="87" t="s">
        <v>347</v>
      </c>
      <c r="C21" s="88" t="s">
        <v>10</v>
      </c>
      <c r="D21" s="87">
        <v>1</v>
      </c>
      <c r="E21" s="26" t="s">
        <v>33</v>
      </c>
      <c r="F21" s="12">
        <v>1200</v>
      </c>
      <c r="G21" s="12"/>
      <c r="H21" s="12"/>
      <c r="I21" s="92"/>
    </row>
    <row r="22" ht="28" customHeight="1" spans="1:9">
      <c r="A22" s="87">
        <v>19</v>
      </c>
      <c r="B22" s="89" t="s">
        <v>348</v>
      </c>
      <c r="C22" s="88" t="s">
        <v>10</v>
      </c>
      <c r="D22" s="87">
        <v>1</v>
      </c>
      <c r="E22" s="26" t="s">
        <v>33</v>
      </c>
      <c r="F22" s="12">
        <v>8000</v>
      </c>
      <c r="G22" s="12"/>
      <c r="H22" s="12"/>
      <c r="I22" s="92"/>
    </row>
    <row r="23" ht="28" customHeight="1" spans="1:9">
      <c r="A23" s="87">
        <v>20</v>
      </c>
      <c r="B23" s="89" t="s">
        <v>349</v>
      </c>
      <c r="C23" s="88" t="s">
        <v>10</v>
      </c>
      <c r="D23" s="87">
        <v>1</v>
      </c>
      <c r="E23" s="26" t="s">
        <v>33</v>
      </c>
      <c r="F23" s="12">
        <v>8000</v>
      </c>
      <c r="G23" s="12"/>
      <c r="H23" s="12"/>
      <c r="I23" s="92"/>
    </row>
    <row r="24" ht="28" customHeight="1" spans="1:9">
      <c r="A24" s="90" t="s">
        <v>21</v>
      </c>
      <c r="B24" s="90"/>
      <c r="C24" s="90"/>
      <c r="D24" s="87"/>
      <c r="E24" s="26"/>
      <c r="F24" s="12"/>
      <c r="G24" s="12"/>
      <c r="H24" s="91"/>
      <c r="I24" s="92"/>
    </row>
  </sheetData>
  <sheetProtection formatCells="0" insertHyperlinks="0" autoFilter="0"/>
  <mergeCells count="11">
    <mergeCell ref="A1:I1"/>
    <mergeCell ref="A24:C2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156944444444444" right="0.0784722222222222" top="0.354166666666667" bottom="0.550694444444444" header="0.314583333333333" footer="0.393055555555556"/>
  <pageSetup paperSize="9" fitToHeight="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view="pageBreakPreview" zoomScaleNormal="100" workbookViewId="0">
      <pane ySplit="3" topLeftCell="A4" activePane="bottomLeft" state="frozen"/>
      <selection/>
      <selection pane="bottomLeft" activeCell="A4" sqref="$A4:$XFD12"/>
    </sheetView>
  </sheetViews>
  <sheetFormatPr defaultColWidth="9" defaultRowHeight="12"/>
  <cols>
    <col min="1" max="1" width="5" style="54" customWidth="1"/>
    <col min="2" max="2" width="8.125" style="54" customWidth="1"/>
    <col min="3" max="3" width="11.5" style="54" customWidth="1"/>
    <col min="4" max="4" width="14.25" style="54" customWidth="1"/>
    <col min="5" max="5" width="6.5" style="54" customWidth="1"/>
    <col min="6" max="6" width="6.625" style="54" customWidth="1"/>
    <col min="7" max="8" width="9" style="57" customWidth="1"/>
    <col min="9" max="9" width="10" style="57" customWidth="1"/>
    <col min="10" max="10" width="7.75" style="58" customWidth="1"/>
    <col min="11" max="16384" width="9" style="54"/>
  </cols>
  <sheetData>
    <row r="1" s="53" customFormat="1" ht="50" customHeight="1" spans="1:10">
      <c r="A1" s="59" t="s">
        <v>350</v>
      </c>
      <c r="B1" s="59"/>
      <c r="C1" s="59"/>
      <c r="D1" s="59"/>
      <c r="E1" s="59"/>
      <c r="F1" s="59"/>
      <c r="G1" s="60"/>
      <c r="H1" s="60"/>
      <c r="I1" s="60"/>
      <c r="J1" s="59"/>
    </row>
    <row r="2" s="54" customFormat="1" ht="22" customHeight="1" spans="1:10">
      <c r="A2" s="61" t="s">
        <v>1</v>
      </c>
      <c r="B2" s="61" t="s">
        <v>278</v>
      </c>
      <c r="C2" s="61" t="s">
        <v>279</v>
      </c>
      <c r="D2" s="61" t="s">
        <v>2</v>
      </c>
      <c r="E2" s="61" t="s">
        <v>25</v>
      </c>
      <c r="F2" s="61" t="s">
        <v>26</v>
      </c>
      <c r="G2" s="38" t="s">
        <v>27</v>
      </c>
      <c r="H2" s="38" t="s">
        <v>28</v>
      </c>
      <c r="I2" s="38" t="s">
        <v>29</v>
      </c>
      <c r="J2" s="61" t="s">
        <v>5</v>
      </c>
    </row>
    <row r="3" s="54" customFormat="1" ht="22" customHeight="1" spans="1:10">
      <c r="A3" s="62"/>
      <c r="B3" s="62"/>
      <c r="C3" s="62"/>
      <c r="D3" s="62"/>
      <c r="E3" s="62"/>
      <c r="F3" s="62"/>
      <c r="G3" s="38"/>
      <c r="H3" s="38"/>
      <c r="I3" s="38"/>
      <c r="J3" s="62"/>
    </row>
    <row r="4" s="55" customFormat="1" ht="37" customHeight="1" spans="1:10">
      <c r="A4" s="63">
        <v>1</v>
      </c>
      <c r="B4" s="61" t="s">
        <v>280</v>
      </c>
      <c r="C4" s="64" t="s">
        <v>351</v>
      </c>
      <c r="D4" s="63" t="s">
        <v>352</v>
      </c>
      <c r="E4" s="65">
        <v>10</v>
      </c>
      <c r="F4" s="26" t="s">
        <v>307</v>
      </c>
      <c r="G4" s="66">
        <v>140</v>
      </c>
      <c r="H4" s="66"/>
      <c r="I4" s="66"/>
      <c r="J4" s="26"/>
    </row>
    <row r="5" s="55" customFormat="1" ht="37" customHeight="1" spans="1:10">
      <c r="A5" s="63">
        <v>2</v>
      </c>
      <c r="B5" s="67" t="s">
        <v>353</v>
      </c>
      <c r="C5" s="67" t="s">
        <v>354</v>
      </c>
      <c r="D5" s="68" t="s">
        <v>355</v>
      </c>
      <c r="E5" s="69">
        <f>5*10</f>
        <v>50</v>
      </c>
      <c r="F5" s="26" t="s">
        <v>356</v>
      </c>
      <c r="G5" s="66">
        <v>196</v>
      </c>
      <c r="H5" s="66"/>
      <c r="I5" s="66"/>
      <c r="J5" s="26"/>
    </row>
    <row r="6" s="56" customFormat="1" ht="37" customHeight="1" spans="1:10">
      <c r="A6" s="63">
        <v>3</v>
      </c>
      <c r="B6" s="70"/>
      <c r="C6" s="70"/>
      <c r="D6" s="68" t="s">
        <v>357</v>
      </c>
      <c r="E6" s="65">
        <v>10</v>
      </c>
      <c r="F6" s="26" t="s">
        <v>358</v>
      </c>
      <c r="G6" s="66">
        <v>4480</v>
      </c>
      <c r="H6" s="66"/>
      <c r="I6" s="66"/>
      <c r="J6" s="26"/>
    </row>
    <row r="7" s="56" customFormat="1" ht="37" customHeight="1" spans="1:10">
      <c r="A7" s="63">
        <v>4</v>
      </c>
      <c r="B7" s="70"/>
      <c r="C7" s="71"/>
      <c r="D7" s="68" t="s">
        <v>359</v>
      </c>
      <c r="E7" s="65">
        <v>5</v>
      </c>
      <c r="F7" s="26" t="s">
        <v>358</v>
      </c>
      <c r="G7" s="66">
        <v>4480</v>
      </c>
      <c r="H7" s="66"/>
      <c r="I7" s="66"/>
      <c r="J7" s="26"/>
    </row>
    <row r="8" s="56" customFormat="1" ht="37" customHeight="1" spans="1:10">
      <c r="A8" s="63">
        <v>5</v>
      </c>
      <c r="B8" s="68" t="s">
        <v>360</v>
      </c>
      <c r="C8" s="67" t="s">
        <v>361</v>
      </c>
      <c r="D8" s="68" t="s">
        <v>362</v>
      </c>
      <c r="E8" s="65">
        <v>10</v>
      </c>
      <c r="F8" s="65" t="s">
        <v>307</v>
      </c>
      <c r="G8" s="66">
        <v>140</v>
      </c>
      <c r="H8" s="66"/>
      <c r="I8" s="66"/>
      <c r="J8" s="26"/>
    </row>
    <row r="9" s="56" customFormat="1" ht="37" customHeight="1" spans="1:10">
      <c r="A9" s="63">
        <v>6</v>
      </c>
      <c r="B9" s="68" t="s">
        <v>363</v>
      </c>
      <c r="C9" s="68" t="s">
        <v>364</v>
      </c>
      <c r="D9" s="68" t="s">
        <v>365</v>
      </c>
      <c r="E9" s="65">
        <v>10</v>
      </c>
      <c r="F9" s="65" t="s">
        <v>307</v>
      </c>
      <c r="G9" s="66">
        <v>140</v>
      </c>
      <c r="H9" s="66"/>
      <c r="I9" s="66"/>
      <c r="J9" s="26"/>
    </row>
    <row r="10" s="56" customFormat="1" ht="37" customHeight="1" spans="1:10">
      <c r="A10" s="63">
        <v>7</v>
      </c>
      <c r="B10" s="68" t="s">
        <v>366</v>
      </c>
      <c r="C10" s="68" t="s">
        <v>367</v>
      </c>
      <c r="D10" s="68" t="s">
        <v>365</v>
      </c>
      <c r="E10" s="65">
        <v>4</v>
      </c>
      <c r="F10" s="65" t="s">
        <v>307</v>
      </c>
      <c r="G10" s="66">
        <v>140</v>
      </c>
      <c r="H10" s="66"/>
      <c r="I10" s="66"/>
      <c r="J10" s="26"/>
    </row>
    <row r="11" s="56" customFormat="1" ht="37" customHeight="1" spans="1:10">
      <c r="A11" s="63">
        <v>8</v>
      </c>
      <c r="B11" s="67" t="s">
        <v>294</v>
      </c>
      <c r="C11" s="67" t="s">
        <v>295</v>
      </c>
      <c r="D11" s="72" t="s">
        <v>368</v>
      </c>
      <c r="E11" s="73">
        <v>280</v>
      </c>
      <c r="F11" s="26" t="s">
        <v>356</v>
      </c>
      <c r="G11" s="66">
        <v>196</v>
      </c>
      <c r="H11" s="66"/>
      <c r="I11" s="66"/>
      <c r="J11" s="26"/>
    </row>
    <row r="12" s="56" customFormat="1" ht="37" customHeight="1" spans="1:10">
      <c r="A12" s="63">
        <v>9</v>
      </c>
      <c r="B12" s="71"/>
      <c r="C12" s="71"/>
      <c r="D12" s="72" t="s">
        <v>369</v>
      </c>
      <c r="E12" s="73">
        <f>8</f>
        <v>8</v>
      </c>
      <c r="F12" s="26" t="s">
        <v>358</v>
      </c>
      <c r="G12" s="66">
        <v>4480</v>
      </c>
      <c r="H12" s="66"/>
      <c r="I12" s="66"/>
      <c r="J12" s="26"/>
    </row>
    <row r="13" s="54" customFormat="1" ht="37" customHeight="1" spans="1:10">
      <c r="A13" s="74" t="s">
        <v>21</v>
      </c>
      <c r="B13" s="75"/>
      <c r="C13" s="75"/>
      <c r="D13" s="75"/>
      <c r="E13" s="76"/>
      <c r="F13" s="76"/>
      <c r="G13" s="66"/>
      <c r="H13" s="66"/>
      <c r="I13" s="77"/>
      <c r="J13" s="76"/>
    </row>
  </sheetData>
  <sheetProtection formatCells="0" insertHyperlinks="0" autoFilter="0"/>
  <autoFilter xmlns:etc="http://www.wps.cn/officeDocument/2017/etCustomData" ref="B2:D13" etc:filterBottomFollowUsedRange="0">
    <extLst/>
  </autoFilter>
  <mergeCells count="16">
    <mergeCell ref="A1:J1"/>
    <mergeCell ref="A13:D13"/>
    <mergeCell ref="A2:A3"/>
    <mergeCell ref="B2:B3"/>
    <mergeCell ref="B5:B7"/>
    <mergeCell ref="B11:B12"/>
    <mergeCell ref="C2:C3"/>
    <mergeCell ref="C5:C7"/>
    <mergeCell ref="C11:C12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314583333333333" right="0.314583333333333" top="0.354166666666667" bottom="0.393055555555556" header="0.511805555555556" footer="0.354166666666667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99"/>
  <sheetViews>
    <sheetView view="pageBreakPreview" zoomScaleNormal="100" topLeftCell="A276" workbookViewId="0">
      <selection activeCell="A5" sqref="A5:A298"/>
    </sheetView>
  </sheetViews>
  <sheetFormatPr defaultColWidth="8.45833333333333" defaultRowHeight="17.4"/>
  <cols>
    <col min="1" max="1" width="4.75" style="49" customWidth="1"/>
    <col min="2" max="2" width="9.875" style="49" customWidth="1"/>
    <col min="3" max="3" width="10.75" style="50" customWidth="1"/>
    <col min="4" max="4" width="12" style="50" customWidth="1"/>
    <col min="5" max="6" width="6.5" style="50" customWidth="1"/>
    <col min="7" max="8" width="9.375" style="51" customWidth="1"/>
    <col min="9" max="9" width="10.125" style="51" customWidth="1"/>
    <col min="10" max="10" width="10.5" style="50" customWidth="1"/>
    <col min="11" max="11" width="37.5" style="50" customWidth="1"/>
    <col min="12" max="22" width="8.75" style="50"/>
    <col min="23" max="214" width="8.45833333333333" style="50"/>
    <col min="215" max="239" width="8.75" style="50"/>
    <col min="240" max="16384" width="8.45833333333333" style="49"/>
  </cols>
  <sheetData>
    <row r="1" s="49" customFormat="1" ht="18" customHeight="1" spans="1:239">
      <c r="A1" s="5" t="s">
        <v>12</v>
      </c>
      <c r="B1" s="5"/>
      <c r="C1" s="5"/>
      <c r="D1" s="5"/>
      <c r="E1" s="5"/>
      <c r="F1" s="5"/>
      <c r="G1" s="6"/>
      <c r="H1" s="6"/>
      <c r="I1" s="6"/>
      <c r="J1" s="5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</row>
    <row r="2" s="49" customFormat="1" ht="18" customHeight="1" spans="1:239">
      <c r="A2" s="5" t="s">
        <v>7</v>
      </c>
      <c r="B2" s="5"/>
      <c r="C2" s="5"/>
      <c r="D2" s="5"/>
      <c r="E2" s="5"/>
      <c r="F2" s="5"/>
      <c r="G2" s="6"/>
      <c r="H2" s="6"/>
      <c r="I2" s="6"/>
      <c r="J2" s="5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</row>
    <row r="3" s="49" customFormat="1" ht="15" customHeight="1" spans="1:239">
      <c r="A3" s="26" t="s">
        <v>1</v>
      </c>
      <c r="B3" s="26" t="s">
        <v>370</v>
      </c>
      <c r="C3" s="27" t="s">
        <v>329</v>
      </c>
      <c r="D3" s="27" t="s">
        <v>2</v>
      </c>
      <c r="E3" s="27" t="s">
        <v>25</v>
      </c>
      <c r="F3" s="27" t="s">
        <v>26</v>
      </c>
      <c r="G3" s="8" t="s">
        <v>27</v>
      </c>
      <c r="H3" s="8" t="s">
        <v>28</v>
      </c>
      <c r="I3" s="8" t="s">
        <v>29</v>
      </c>
      <c r="J3" s="27" t="s">
        <v>5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</row>
    <row r="4" s="49" customFormat="1" ht="15" customHeight="1" spans="1:239">
      <c r="A4" s="26"/>
      <c r="B4" s="26"/>
      <c r="C4" s="27"/>
      <c r="D4" s="27"/>
      <c r="E4" s="27"/>
      <c r="F4" s="27"/>
      <c r="G4" s="9"/>
      <c r="H4" s="9"/>
      <c r="I4" s="9"/>
      <c r="J4" s="27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</row>
    <row r="5" s="49" customFormat="1" spans="1:10">
      <c r="A5" s="26">
        <v>1</v>
      </c>
      <c r="B5" s="26" t="s">
        <v>30</v>
      </c>
      <c r="C5" s="27" t="s">
        <v>31</v>
      </c>
      <c r="D5" s="27" t="s">
        <v>32</v>
      </c>
      <c r="E5" s="37">
        <v>2</v>
      </c>
      <c r="F5" s="27" t="s">
        <v>33</v>
      </c>
      <c r="G5" s="29">
        <v>624</v>
      </c>
      <c r="H5" s="29"/>
      <c r="I5" s="29"/>
      <c r="J5" s="27"/>
    </row>
    <row r="6" s="49" customFormat="1" spans="1:10">
      <c r="A6" s="26">
        <v>2</v>
      </c>
      <c r="B6" s="26"/>
      <c r="C6" s="27"/>
      <c r="D6" s="27" t="s">
        <v>34</v>
      </c>
      <c r="E6" s="37">
        <v>2</v>
      </c>
      <c r="F6" s="27" t="s">
        <v>33</v>
      </c>
      <c r="G6" s="29">
        <v>1424</v>
      </c>
      <c r="H6" s="29"/>
      <c r="I6" s="29"/>
      <c r="J6" s="27"/>
    </row>
    <row r="7" s="49" customFormat="1" spans="1:10">
      <c r="A7" s="26">
        <v>3</v>
      </c>
      <c r="B7" s="26" t="s">
        <v>30</v>
      </c>
      <c r="C7" s="27" t="s">
        <v>35</v>
      </c>
      <c r="D7" s="27" t="s">
        <v>32</v>
      </c>
      <c r="E7" s="37">
        <v>2</v>
      </c>
      <c r="F7" s="27" t="s">
        <v>33</v>
      </c>
      <c r="G7" s="29">
        <v>624</v>
      </c>
      <c r="H7" s="29"/>
      <c r="I7" s="29"/>
      <c r="J7" s="27"/>
    </row>
    <row r="8" s="49" customFormat="1" spans="1:10">
      <c r="A8" s="26">
        <v>4</v>
      </c>
      <c r="B8" s="26"/>
      <c r="C8" s="27"/>
      <c r="D8" s="27" t="s">
        <v>34</v>
      </c>
      <c r="E8" s="37">
        <v>2</v>
      </c>
      <c r="F8" s="27" t="s">
        <v>33</v>
      </c>
      <c r="G8" s="29">
        <v>1424</v>
      </c>
      <c r="H8" s="29"/>
      <c r="I8" s="29"/>
      <c r="J8" s="27"/>
    </row>
    <row r="9" s="49" customFormat="1" spans="1:10">
      <c r="A9" s="26">
        <v>5</v>
      </c>
      <c r="B9" s="26" t="s">
        <v>36</v>
      </c>
      <c r="C9" s="27"/>
      <c r="D9" s="27" t="s">
        <v>37</v>
      </c>
      <c r="E9" s="37">
        <v>1</v>
      </c>
      <c r="F9" s="27" t="s">
        <v>33</v>
      </c>
      <c r="G9" s="29">
        <v>240</v>
      </c>
      <c r="H9" s="29"/>
      <c r="I9" s="29"/>
      <c r="J9" s="27"/>
    </row>
    <row r="10" s="49" customFormat="1" spans="1:10">
      <c r="A10" s="26">
        <v>6</v>
      </c>
      <c r="B10" s="26"/>
      <c r="C10" s="27"/>
      <c r="D10" s="27" t="s">
        <v>38</v>
      </c>
      <c r="E10" s="37">
        <v>1</v>
      </c>
      <c r="F10" s="27" t="s">
        <v>33</v>
      </c>
      <c r="G10" s="29">
        <v>160</v>
      </c>
      <c r="H10" s="29"/>
      <c r="I10" s="29"/>
      <c r="J10" s="27"/>
    </row>
    <row r="11" s="49" customFormat="1" spans="1:10">
      <c r="A11" s="26">
        <v>7</v>
      </c>
      <c r="B11" s="26"/>
      <c r="C11" s="27"/>
      <c r="D11" s="27" t="s">
        <v>39</v>
      </c>
      <c r="E11" s="37">
        <v>1</v>
      </c>
      <c r="F11" s="27" t="s">
        <v>33</v>
      </c>
      <c r="G11" s="29">
        <v>160</v>
      </c>
      <c r="H11" s="29"/>
      <c r="I11" s="29"/>
      <c r="J11" s="27"/>
    </row>
    <row r="12" s="49" customFormat="1" spans="1:10">
      <c r="A12" s="26">
        <v>8</v>
      </c>
      <c r="B12" s="26"/>
      <c r="C12" s="27"/>
      <c r="D12" s="27" t="s">
        <v>40</v>
      </c>
      <c r="E12" s="37">
        <v>1</v>
      </c>
      <c r="F12" s="27" t="s">
        <v>33</v>
      </c>
      <c r="G12" s="29">
        <v>240</v>
      </c>
      <c r="H12" s="29"/>
      <c r="I12" s="29"/>
      <c r="J12" s="27"/>
    </row>
    <row r="13" s="49" customFormat="1" ht="32.4" spans="1:10">
      <c r="A13" s="26">
        <v>9</v>
      </c>
      <c r="B13" s="26"/>
      <c r="C13" s="27"/>
      <c r="D13" s="27" t="s">
        <v>41</v>
      </c>
      <c r="E13" s="37">
        <v>1</v>
      </c>
      <c r="F13" s="27" t="s">
        <v>33</v>
      </c>
      <c r="G13" s="29">
        <v>160</v>
      </c>
      <c r="H13" s="29"/>
      <c r="I13" s="29"/>
      <c r="J13" s="27"/>
    </row>
    <row r="14" s="49" customFormat="1" ht="21.6" spans="1:10">
      <c r="A14" s="26">
        <v>10</v>
      </c>
      <c r="B14" s="26"/>
      <c r="C14" s="27"/>
      <c r="D14" s="27" t="s">
        <v>42</v>
      </c>
      <c r="E14" s="37">
        <v>1</v>
      </c>
      <c r="F14" s="27" t="s">
        <v>33</v>
      </c>
      <c r="G14" s="29">
        <v>120</v>
      </c>
      <c r="H14" s="29"/>
      <c r="I14" s="29"/>
      <c r="J14" s="27"/>
    </row>
    <row r="15" s="49" customFormat="1" spans="1:10">
      <c r="A15" s="26">
        <v>11</v>
      </c>
      <c r="B15" s="26" t="s">
        <v>43</v>
      </c>
      <c r="C15" s="26"/>
      <c r="D15" s="27" t="s">
        <v>37</v>
      </c>
      <c r="E15" s="37">
        <v>1</v>
      </c>
      <c r="F15" s="27" t="s">
        <v>33</v>
      </c>
      <c r="G15" s="29">
        <v>240</v>
      </c>
      <c r="H15" s="29"/>
      <c r="I15" s="29"/>
      <c r="J15" s="27"/>
    </row>
    <row r="16" s="49" customFormat="1" spans="1:10">
      <c r="A16" s="26">
        <v>12</v>
      </c>
      <c r="B16" s="26"/>
      <c r="C16" s="26"/>
      <c r="D16" s="27" t="s">
        <v>38</v>
      </c>
      <c r="E16" s="37">
        <v>1</v>
      </c>
      <c r="F16" s="27" t="s">
        <v>33</v>
      </c>
      <c r="G16" s="29">
        <v>160</v>
      </c>
      <c r="H16" s="29"/>
      <c r="I16" s="29"/>
      <c r="J16" s="27"/>
    </row>
    <row r="17" s="49" customFormat="1" spans="1:10">
      <c r="A17" s="26">
        <v>13</v>
      </c>
      <c r="B17" s="26"/>
      <c r="C17" s="26"/>
      <c r="D17" s="27" t="s">
        <v>39</v>
      </c>
      <c r="E17" s="37">
        <v>1</v>
      </c>
      <c r="F17" s="27" t="s">
        <v>33</v>
      </c>
      <c r="G17" s="29">
        <v>160</v>
      </c>
      <c r="H17" s="29"/>
      <c r="I17" s="29"/>
      <c r="J17" s="27"/>
    </row>
    <row r="18" s="49" customFormat="1" spans="1:10">
      <c r="A18" s="26">
        <v>14</v>
      </c>
      <c r="B18" s="26"/>
      <c r="C18" s="26"/>
      <c r="D18" s="27" t="s">
        <v>40</v>
      </c>
      <c r="E18" s="37">
        <v>1</v>
      </c>
      <c r="F18" s="27" t="s">
        <v>33</v>
      </c>
      <c r="G18" s="29">
        <v>240</v>
      </c>
      <c r="H18" s="29"/>
      <c r="I18" s="29"/>
      <c r="J18" s="27"/>
    </row>
    <row r="19" s="49" customFormat="1" ht="32.4" spans="1:10">
      <c r="A19" s="26">
        <v>15</v>
      </c>
      <c r="B19" s="26"/>
      <c r="C19" s="26"/>
      <c r="D19" s="27" t="s">
        <v>41</v>
      </c>
      <c r="E19" s="37">
        <v>1</v>
      </c>
      <c r="F19" s="27" t="s">
        <v>33</v>
      </c>
      <c r="G19" s="29">
        <v>160</v>
      </c>
      <c r="H19" s="29"/>
      <c r="I19" s="29"/>
      <c r="J19" s="27"/>
    </row>
    <row r="20" s="49" customFormat="1" ht="21.6" spans="1:10">
      <c r="A20" s="26">
        <v>16</v>
      </c>
      <c r="B20" s="26"/>
      <c r="C20" s="26"/>
      <c r="D20" s="27" t="s">
        <v>42</v>
      </c>
      <c r="E20" s="37">
        <v>1</v>
      </c>
      <c r="F20" s="27" t="s">
        <v>33</v>
      </c>
      <c r="G20" s="29">
        <v>120</v>
      </c>
      <c r="H20" s="29"/>
      <c r="I20" s="29"/>
      <c r="J20" s="27"/>
    </row>
    <row r="21" s="49" customFormat="1" ht="21.6" spans="1:10">
      <c r="A21" s="26">
        <v>17</v>
      </c>
      <c r="B21" s="26" t="s">
        <v>44</v>
      </c>
      <c r="C21" s="27" t="s">
        <v>371</v>
      </c>
      <c r="D21" s="27" t="s">
        <v>46</v>
      </c>
      <c r="E21" s="37">
        <v>8</v>
      </c>
      <c r="F21" s="27" t="s">
        <v>33</v>
      </c>
      <c r="G21" s="29">
        <v>480</v>
      </c>
      <c r="H21" s="29"/>
      <c r="I21" s="29"/>
      <c r="J21" s="27"/>
    </row>
    <row r="22" s="49" customFormat="1" ht="21.6" spans="1:10">
      <c r="A22" s="26">
        <v>18</v>
      </c>
      <c r="B22" s="26"/>
      <c r="C22" s="27"/>
      <c r="D22" s="27" t="s">
        <v>372</v>
      </c>
      <c r="E22" s="37">
        <v>8</v>
      </c>
      <c r="F22" s="27" t="s">
        <v>224</v>
      </c>
      <c r="G22" s="29">
        <v>320</v>
      </c>
      <c r="H22" s="29"/>
      <c r="I22" s="29"/>
      <c r="J22" s="27"/>
    </row>
    <row r="23" s="49" customFormat="1" ht="21.6" spans="1:10">
      <c r="A23" s="26">
        <v>19</v>
      </c>
      <c r="B23" s="26"/>
      <c r="C23" s="52" t="s">
        <v>373</v>
      </c>
      <c r="D23" s="27" t="s">
        <v>46</v>
      </c>
      <c r="E23" s="37">
        <v>8</v>
      </c>
      <c r="F23" s="27" t="s">
        <v>33</v>
      </c>
      <c r="G23" s="29">
        <v>480</v>
      </c>
      <c r="H23" s="29"/>
      <c r="I23" s="29"/>
      <c r="J23" s="27"/>
    </row>
    <row r="24" s="49" customFormat="1" ht="21.6" spans="1:10">
      <c r="A24" s="26">
        <v>20</v>
      </c>
      <c r="B24" s="26"/>
      <c r="C24" s="52"/>
      <c r="D24" s="26" t="s">
        <v>372</v>
      </c>
      <c r="E24" s="37">
        <v>8</v>
      </c>
      <c r="F24" s="27" t="s">
        <v>224</v>
      </c>
      <c r="G24" s="29">
        <v>320</v>
      </c>
      <c r="H24" s="29"/>
      <c r="I24" s="29"/>
      <c r="J24" s="27"/>
    </row>
    <row r="25" s="49" customFormat="1" spans="1:10">
      <c r="A25" s="26">
        <v>21</v>
      </c>
      <c r="B25" s="26" t="s">
        <v>374</v>
      </c>
      <c r="C25" s="52" t="s">
        <v>50</v>
      </c>
      <c r="D25" s="26" t="s">
        <v>51</v>
      </c>
      <c r="E25" s="40">
        <v>1</v>
      </c>
      <c r="F25" s="27" t="s">
        <v>33</v>
      </c>
      <c r="G25" s="29">
        <v>240</v>
      </c>
      <c r="H25" s="29"/>
      <c r="I25" s="29"/>
      <c r="J25" s="27"/>
    </row>
    <row r="26" s="49" customFormat="1" spans="1:10">
      <c r="A26" s="26">
        <v>22</v>
      </c>
      <c r="B26" s="26"/>
      <c r="C26" s="52"/>
      <c r="D26" s="27" t="s">
        <v>52</v>
      </c>
      <c r="E26" s="40">
        <v>1</v>
      </c>
      <c r="F26" s="27" t="s">
        <v>33</v>
      </c>
      <c r="G26" s="29">
        <v>160</v>
      </c>
      <c r="H26" s="29"/>
      <c r="I26" s="29"/>
      <c r="J26" s="27"/>
    </row>
    <row r="27" s="49" customFormat="1" spans="1:10">
      <c r="A27" s="26">
        <v>23</v>
      </c>
      <c r="B27" s="26"/>
      <c r="C27" s="52"/>
      <c r="D27" s="27" t="s">
        <v>53</v>
      </c>
      <c r="E27" s="40">
        <v>1</v>
      </c>
      <c r="F27" s="27" t="s">
        <v>33</v>
      </c>
      <c r="G27" s="29">
        <v>240</v>
      </c>
      <c r="H27" s="29"/>
      <c r="I27" s="29"/>
      <c r="J27" s="27"/>
    </row>
    <row r="28" s="49" customFormat="1" spans="1:10">
      <c r="A28" s="26">
        <v>24</v>
      </c>
      <c r="B28" s="26" t="s">
        <v>375</v>
      </c>
      <c r="C28" s="26" t="s">
        <v>376</v>
      </c>
      <c r="D28" s="27" t="s">
        <v>51</v>
      </c>
      <c r="E28" s="40">
        <v>1</v>
      </c>
      <c r="F28" s="27" t="s">
        <v>33</v>
      </c>
      <c r="G28" s="29">
        <v>240</v>
      </c>
      <c r="H28" s="29"/>
      <c r="I28" s="29"/>
      <c r="J28" s="27"/>
    </row>
    <row r="29" s="49" customFormat="1" spans="1:239">
      <c r="A29" s="26">
        <v>25</v>
      </c>
      <c r="B29" s="26"/>
      <c r="C29" s="26"/>
      <c r="D29" s="26" t="s">
        <v>52</v>
      </c>
      <c r="E29" s="40">
        <v>1</v>
      </c>
      <c r="F29" s="27" t="s">
        <v>33</v>
      </c>
      <c r="G29" s="29">
        <v>160</v>
      </c>
      <c r="H29" s="29"/>
      <c r="I29" s="29"/>
      <c r="J29" s="27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</row>
    <row r="30" s="49" customFormat="1" spans="1:239">
      <c r="A30" s="26">
        <v>26</v>
      </c>
      <c r="B30" s="26"/>
      <c r="C30" s="26"/>
      <c r="D30" s="26" t="s">
        <v>56</v>
      </c>
      <c r="E30" s="40">
        <v>1</v>
      </c>
      <c r="F30" s="27" t="s">
        <v>33</v>
      </c>
      <c r="G30" s="29">
        <v>240</v>
      </c>
      <c r="H30" s="29"/>
      <c r="I30" s="29"/>
      <c r="J30" s="27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</row>
    <row r="31" s="49" customFormat="1" spans="1:239">
      <c r="A31" s="26">
        <v>27</v>
      </c>
      <c r="B31" s="26"/>
      <c r="C31" s="26"/>
      <c r="D31" s="26" t="s">
        <v>53</v>
      </c>
      <c r="E31" s="40">
        <v>1</v>
      </c>
      <c r="F31" s="27" t="s">
        <v>33</v>
      </c>
      <c r="G31" s="29">
        <v>240</v>
      </c>
      <c r="H31" s="29"/>
      <c r="I31" s="29"/>
      <c r="J31" s="27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</row>
    <row r="32" s="49" customFormat="1" spans="1:239">
      <c r="A32" s="26">
        <v>28</v>
      </c>
      <c r="B32" s="26" t="s">
        <v>57</v>
      </c>
      <c r="C32" s="26" t="s">
        <v>377</v>
      </c>
      <c r="D32" s="26" t="s">
        <v>51</v>
      </c>
      <c r="E32" s="40">
        <v>1</v>
      </c>
      <c r="F32" s="27" t="s">
        <v>33</v>
      </c>
      <c r="G32" s="29">
        <v>240</v>
      </c>
      <c r="H32" s="29"/>
      <c r="I32" s="29"/>
      <c r="J32" s="27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</row>
    <row r="33" s="49" customFormat="1" spans="1:10">
      <c r="A33" s="26">
        <v>29</v>
      </c>
      <c r="B33" s="26"/>
      <c r="C33" s="26"/>
      <c r="D33" s="26" t="s">
        <v>52</v>
      </c>
      <c r="E33" s="40">
        <v>1</v>
      </c>
      <c r="F33" s="27" t="s">
        <v>33</v>
      </c>
      <c r="G33" s="29">
        <v>160</v>
      </c>
      <c r="H33" s="29"/>
      <c r="I33" s="29"/>
      <c r="J33" s="27"/>
    </row>
    <row r="34" s="49" customFormat="1" spans="1:10">
      <c r="A34" s="26">
        <v>30</v>
      </c>
      <c r="B34" s="26"/>
      <c r="C34" s="26"/>
      <c r="D34" s="26" t="s">
        <v>56</v>
      </c>
      <c r="E34" s="40">
        <v>1</v>
      </c>
      <c r="F34" s="27" t="s">
        <v>33</v>
      </c>
      <c r="G34" s="29">
        <v>240</v>
      </c>
      <c r="H34" s="29"/>
      <c r="I34" s="29"/>
      <c r="J34" s="27"/>
    </row>
    <row r="35" s="49" customFormat="1" spans="1:10">
      <c r="A35" s="26">
        <v>31</v>
      </c>
      <c r="B35" s="26"/>
      <c r="C35" s="26"/>
      <c r="D35" s="26" t="s">
        <v>53</v>
      </c>
      <c r="E35" s="40">
        <v>1</v>
      </c>
      <c r="F35" s="27" t="s">
        <v>33</v>
      </c>
      <c r="G35" s="29">
        <v>240</v>
      </c>
      <c r="H35" s="29"/>
      <c r="I35" s="29"/>
      <c r="J35" s="27"/>
    </row>
    <row r="36" s="49" customFormat="1" spans="1:10">
      <c r="A36" s="26">
        <v>32</v>
      </c>
      <c r="B36" s="26" t="s">
        <v>57</v>
      </c>
      <c r="C36" s="26" t="s">
        <v>378</v>
      </c>
      <c r="D36" s="26" t="s">
        <v>51</v>
      </c>
      <c r="E36" s="40">
        <v>1</v>
      </c>
      <c r="F36" s="27" t="s">
        <v>33</v>
      </c>
      <c r="G36" s="29">
        <v>240</v>
      </c>
      <c r="H36" s="29"/>
      <c r="I36" s="29"/>
      <c r="J36" s="27"/>
    </row>
    <row r="37" s="49" customFormat="1" spans="1:10">
      <c r="A37" s="26">
        <v>33</v>
      </c>
      <c r="B37" s="26"/>
      <c r="C37" s="26"/>
      <c r="D37" s="26" t="s">
        <v>52</v>
      </c>
      <c r="E37" s="40">
        <v>1</v>
      </c>
      <c r="F37" s="27" t="s">
        <v>33</v>
      </c>
      <c r="G37" s="29">
        <v>160</v>
      </c>
      <c r="H37" s="29"/>
      <c r="I37" s="29"/>
      <c r="J37" s="27"/>
    </row>
    <row r="38" s="49" customFormat="1" spans="1:10">
      <c r="A38" s="26">
        <v>34</v>
      </c>
      <c r="B38" s="26"/>
      <c r="C38" s="26"/>
      <c r="D38" s="26" t="s">
        <v>56</v>
      </c>
      <c r="E38" s="40">
        <v>1</v>
      </c>
      <c r="F38" s="27" t="s">
        <v>33</v>
      </c>
      <c r="G38" s="29">
        <v>240</v>
      </c>
      <c r="H38" s="29"/>
      <c r="I38" s="29"/>
      <c r="J38" s="27"/>
    </row>
    <row r="39" s="49" customFormat="1" spans="1:10">
      <c r="A39" s="26">
        <v>35</v>
      </c>
      <c r="B39" s="26"/>
      <c r="C39" s="26"/>
      <c r="D39" s="26" t="s">
        <v>53</v>
      </c>
      <c r="E39" s="40">
        <v>1</v>
      </c>
      <c r="F39" s="27" t="s">
        <v>33</v>
      </c>
      <c r="G39" s="29">
        <v>240</v>
      </c>
      <c r="H39" s="29"/>
      <c r="I39" s="29"/>
      <c r="J39" s="27"/>
    </row>
    <row r="40" s="49" customFormat="1" spans="1:10">
      <c r="A40" s="26">
        <v>36</v>
      </c>
      <c r="B40" s="26" t="s">
        <v>57</v>
      </c>
      <c r="C40" s="26" t="s">
        <v>379</v>
      </c>
      <c r="D40" s="26" t="s">
        <v>51</v>
      </c>
      <c r="E40" s="40">
        <v>1</v>
      </c>
      <c r="F40" s="27" t="s">
        <v>33</v>
      </c>
      <c r="G40" s="29">
        <v>240</v>
      </c>
      <c r="H40" s="29"/>
      <c r="I40" s="29"/>
      <c r="J40" s="27"/>
    </row>
    <row r="41" s="49" customFormat="1" spans="1:10">
      <c r="A41" s="26">
        <v>37</v>
      </c>
      <c r="B41" s="26"/>
      <c r="C41" s="26"/>
      <c r="D41" s="26" t="s">
        <v>52</v>
      </c>
      <c r="E41" s="40">
        <v>1</v>
      </c>
      <c r="F41" s="27" t="s">
        <v>33</v>
      </c>
      <c r="G41" s="29">
        <v>160</v>
      </c>
      <c r="H41" s="29"/>
      <c r="I41" s="29"/>
      <c r="J41" s="27"/>
    </row>
    <row r="42" s="49" customFormat="1" spans="1:10">
      <c r="A42" s="26">
        <v>38</v>
      </c>
      <c r="B42" s="26"/>
      <c r="C42" s="26"/>
      <c r="D42" s="26" t="s">
        <v>56</v>
      </c>
      <c r="E42" s="40">
        <v>1</v>
      </c>
      <c r="F42" s="27" t="s">
        <v>33</v>
      </c>
      <c r="G42" s="29">
        <v>240</v>
      </c>
      <c r="H42" s="29"/>
      <c r="I42" s="29"/>
      <c r="J42" s="27"/>
    </row>
    <row r="43" s="49" customFormat="1" spans="1:10">
      <c r="A43" s="26">
        <v>39</v>
      </c>
      <c r="B43" s="26"/>
      <c r="C43" s="26"/>
      <c r="D43" s="26" t="s">
        <v>53</v>
      </c>
      <c r="E43" s="40">
        <v>1</v>
      </c>
      <c r="F43" s="27" t="s">
        <v>33</v>
      </c>
      <c r="G43" s="29">
        <v>240</v>
      </c>
      <c r="H43" s="29"/>
      <c r="I43" s="29"/>
      <c r="J43" s="27"/>
    </row>
    <row r="44" s="49" customFormat="1" spans="1:10">
      <c r="A44" s="26">
        <v>40</v>
      </c>
      <c r="B44" s="26" t="s">
        <v>57</v>
      </c>
      <c r="C44" s="27" t="s">
        <v>380</v>
      </c>
      <c r="D44" s="26" t="s">
        <v>51</v>
      </c>
      <c r="E44" s="40">
        <v>1</v>
      </c>
      <c r="F44" s="27" t="s">
        <v>33</v>
      </c>
      <c r="G44" s="29">
        <v>240</v>
      </c>
      <c r="H44" s="29"/>
      <c r="I44" s="29"/>
      <c r="J44" s="27"/>
    </row>
    <row r="45" s="49" customFormat="1" spans="1:10">
      <c r="A45" s="26">
        <v>41</v>
      </c>
      <c r="B45" s="26"/>
      <c r="C45" s="27"/>
      <c r="D45" s="26" t="s">
        <v>52</v>
      </c>
      <c r="E45" s="40">
        <v>1</v>
      </c>
      <c r="F45" s="27" t="s">
        <v>33</v>
      </c>
      <c r="G45" s="29">
        <v>160</v>
      </c>
      <c r="H45" s="29"/>
      <c r="I45" s="29"/>
      <c r="J45" s="27"/>
    </row>
    <row r="46" s="49" customFormat="1" spans="1:10">
      <c r="A46" s="26">
        <v>42</v>
      </c>
      <c r="B46" s="26"/>
      <c r="C46" s="27"/>
      <c r="D46" s="26" t="s">
        <v>56</v>
      </c>
      <c r="E46" s="40">
        <v>1</v>
      </c>
      <c r="F46" s="27" t="s">
        <v>33</v>
      </c>
      <c r="G46" s="29">
        <v>240</v>
      </c>
      <c r="H46" s="29"/>
      <c r="I46" s="29"/>
      <c r="J46" s="27"/>
    </row>
    <row r="47" s="49" customFormat="1" spans="1:10">
      <c r="A47" s="26">
        <v>43</v>
      </c>
      <c r="B47" s="26"/>
      <c r="C47" s="27"/>
      <c r="D47" s="26" t="s">
        <v>53</v>
      </c>
      <c r="E47" s="40">
        <v>1</v>
      </c>
      <c r="F47" s="27" t="s">
        <v>33</v>
      </c>
      <c r="G47" s="29">
        <v>240</v>
      </c>
      <c r="H47" s="29"/>
      <c r="I47" s="29"/>
      <c r="J47" s="27"/>
    </row>
    <row r="48" s="49" customFormat="1" spans="1:10">
      <c r="A48" s="26">
        <v>44</v>
      </c>
      <c r="B48" s="26" t="s">
        <v>63</v>
      </c>
      <c r="C48" s="27" t="s">
        <v>64</v>
      </c>
      <c r="D48" s="27" t="s">
        <v>51</v>
      </c>
      <c r="E48" s="37">
        <v>1</v>
      </c>
      <c r="F48" s="27" t="s">
        <v>33</v>
      </c>
      <c r="G48" s="29">
        <v>240</v>
      </c>
      <c r="H48" s="29"/>
      <c r="I48" s="29"/>
      <c r="J48" s="27"/>
    </row>
    <row r="49" s="49" customFormat="1" spans="1:10">
      <c r="A49" s="26">
        <v>45</v>
      </c>
      <c r="B49" s="26"/>
      <c r="C49" s="27"/>
      <c r="D49" s="27" t="s">
        <v>52</v>
      </c>
      <c r="E49" s="37">
        <v>1</v>
      </c>
      <c r="F49" s="27" t="s">
        <v>33</v>
      </c>
      <c r="G49" s="29">
        <v>160</v>
      </c>
      <c r="H49" s="29"/>
      <c r="I49" s="29"/>
      <c r="J49" s="27"/>
    </row>
    <row r="50" s="49" customFormat="1" spans="1:10">
      <c r="A50" s="26">
        <v>46</v>
      </c>
      <c r="B50" s="26"/>
      <c r="C50" s="27"/>
      <c r="D50" s="27" t="s">
        <v>53</v>
      </c>
      <c r="E50" s="37">
        <v>1</v>
      </c>
      <c r="F50" s="27" t="s">
        <v>33</v>
      </c>
      <c r="G50" s="29">
        <v>240</v>
      </c>
      <c r="H50" s="29"/>
      <c r="I50" s="29"/>
      <c r="J50" s="27"/>
    </row>
    <row r="51" s="49" customFormat="1" spans="1:10">
      <c r="A51" s="26">
        <v>47</v>
      </c>
      <c r="B51" s="26" t="s">
        <v>65</v>
      </c>
      <c r="C51" s="27" t="s">
        <v>66</v>
      </c>
      <c r="D51" s="27" t="s">
        <v>67</v>
      </c>
      <c r="E51" s="37">
        <v>1</v>
      </c>
      <c r="F51" s="27" t="s">
        <v>33</v>
      </c>
      <c r="G51" s="29">
        <v>240</v>
      </c>
      <c r="H51" s="29"/>
      <c r="I51" s="29"/>
      <c r="J51" s="27"/>
    </row>
    <row r="52" s="49" customFormat="1" ht="21.6" spans="1:10">
      <c r="A52" s="26">
        <v>48</v>
      </c>
      <c r="B52" s="26"/>
      <c r="C52" s="27"/>
      <c r="D52" s="27" t="s">
        <v>68</v>
      </c>
      <c r="E52" s="37">
        <v>1</v>
      </c>
      <c r="F52" s="27" t="s">
        <v>33</v>
      </c>
      <c r="G52" s="29">
        <v>320</v>
      </c>
      <c r="H52" s="29"/>
      <c r="I52" s="29"/>
      <c r="J52" s="27"/>
    </row>
    <row r="53" s="49" customFormat="1" ht="21.6" spans="1:10">
      <c r="A53" s="26">
        <v>49</v>
      </c>
      <c r="B53" s="26"/>
      <c r="C53" s="27"/>
      <c r="D53" s="27" t="s">
        <v>69</v>
      </c>
      <c r="E53" s="37">
        <v>1</v>
      </c>
      <c r="F53" s="27" t="s">
        <v>33</v>
      </c>
      <c r="G53" s="29">
        <v>320</v>
      </c>
      <c r="H53" s="29"/>
      <c r="I53" s="29"/>
      <c r="J53" s="27"/>
    </row>
    <row r="54" s="49" customFormat="1" spans="1:10">
      <c r="A54" s="26">
        <v>50</v>
      </c>
      <c r="B54" s="26"/>
      <c r="C54" s="26" t="s">
        <v>70</v>
      </c>
      <c r="D54" s="26" t="s">
        <v>71</v>
      </c>
      <c r="E54" s="40">
        <v>1</v>
      </c>
      <c r="F54" s="27" t="s">
        <v>33</v>
      </c>
      <c r="G54" s="29">
        <v>320</v>
      </c>
      <c r="H54" s="29"/>
      <c r="I54" s="29"/>
      <c r="J54" s="27"/>
    </row>
    <row r="55" s="49" customFormat="1" ht="21.6" spans="1:10">
      <c r="A55" s="26">
        <v>51</v>
      </c>
      <c r="B55" s="26"/>
      <c r="C55" s="26"/>
      <c r="D55" s="26" t="s">
        <v>68</v>
      </c>
      <c r="E55" s="40">
        <v>1</v>
      </c>
      <c r="F55" s="27" t="s">
        <v>33</v>
      </c>
      <c r="G55" s="29">
        <v>320</v>
      </c>
      <c r="H55" s="29"/>
      <c r="I55" s="29"/>
      <c r="J55" s="27"/>
    </row>
    <row r="56" s="49" customFormat="1" ht="21.6" spans="1:10">
      <c r="A56" s="26">
        <v>52</v>
      </c>
      <c r="B56" s="26"/>
      <c r="C56" s="26"/>
      <c r="D56" s="26" t="s">
        <v>69</v>
      </c>
      <c r="E56" s="40">
        <v>1</v>
      </c>
      <c r="F56" s="27" t="s">
        <v>33</v>
      </c>
      <c r="G56" s="29">
        <v>320</v>
      </c>
      <c r="H56" s="29"/>
      <c r="I56" s="29"/>
      <c r="J56" s="27"/>
    </row>
    <row r="57" s="49" customFormat="1" ht="21.6" spans="1:10">
      <c r="A57" s="26">
        <v>53</v>
      </c>
      <c r="B57" s="26" t="s">
        <v>72</v>
      </c>
      <c r="C57" s="26" t="s">
        <v>73</v>
      </c>
      <c r="D57" s="26" t="s">
        <v>74</v>
      </c>
      <c r="E57" s="40">
        <v>1</v>
      </c>
      <c r="F57" s="27" t="s">
        <v>33</v>
      </c>
      <c r="G57" s="29">
        <v>320</v>
      </c>
      <c r="H57" s="29"/>
      <c r="I57" s="29"/>
      <c r="J57" s="27"/>
    </row>
    <row r="58" s="49" customFormat="1" spans="1:10">
      <c r="A58" s="26">
        <v>54</v>
      </c>
      <c r="B58" s="26"/>
      <c r="C58" s="26"/>
      <c r="D58" s="26" t="s">
        <v>75</v>
      </c>
      <c r="E58" s="40">
        <v>1</v>
      </c>
      <c r="F58" s="27" t="s">
        <v>33</v>
      </c>
      <c r="G58" s="29">
        <v>480</v>
      </c>
      <c r="H58" s="29"/>
      <c r="I58" s="29"/>
      <c r="J58" s="27"/>
    </row>
    <row r="59" s="49" customFormat="1" spans="1:10">
      <c r="A59" s="26">
        <v>55</v>
      </c>
      <c r="B59" s="26"/>
      <c r="C59" s="26"/>
      <c r="D59" s="26" t="s">
        <v>76</v>
      </c>
      <c r="E59" s="40">
        <v>1</v>
      </c>
      <c r="F59" s="27" t="s">
        <v>33</v>
      </c>
      <c r="G59" s="29">
        <v>400</v>
      </c>
      <c r="H59" s="29"/>
      <c r="I59" s="29"/>
      <c r="J59" s="27"/>
    </row>
    <row r="60" s="49" customFormat="1" ht="21.6" spans="1:10">
      <c r="A60" s="26">
        <v>56</v>
      </c>
      <c r="B60" s="52" t="s">
        <v>77</v>
      </c>
      <c r="C60" s="52" t="s">
        <v>78</v>
      </c>
      <c r="D60" s="27" t="s">
        <v>74</v>
      </c>
      <c r="E60" s="40">
        <v>1</v>
      </c>
      <c r="F60" s="27" t="s">
        <v>33</v>
      </c>
      <c r="G60" s="29">
        <v>320</v>
      </c>
      <c r="H60" s="29"/>
      <c r="I60" s="29"/>
      <c r="J60" s="27"/>
    </row>
    <row r="61" s="49" customFormat="1" spans="1:10">
      <c r="A61" s="26">
        <v>57</v>
      </c>
      <c r="B61" s="52"/>
      <c r="C61" s="52"/>
      <c r="D61" s="27" t="s">
        <v>75</v>
      </c>
      <c r="E61" s="40">
        <v>1</v>
      </c>
      <c r="F61" s="27" t="s">
        <v>33</v>
      </c>
      <c r="G61" s="29">
        <v>480</v>
      </c>
      <c r="H61" s="29"/>
      <c r="I61" s="29"/>
      <c r="J61" s="27"/>
    </row>
    <row r="62" s="49" customFormat="1" spans="1:10">
      <c r="A62" s="26">
        <v>58</v>
      </c>
      <c r="B62" s="52"/>
      <c r="C62" s="52"/>
      <c r="D62" s="27" t="s">
        <v>76</v>
      </c>
      <c r="E62" s="40">
        <v>1</v>
      </c>
      <c r="F62" s="27" t="s">
        <v>33</v>
      </c>
      <c r="G62" s="29">
        <v>400</v>
      </c>
      <c r="H62" s="29"/>
      <c r="I62" s="29"/>
      <c r="J62" s="27"/>
    </row>
    <row r="63" s="49" customFormat="1" spans="1:10">
      <c r="A63" s="26">
        <v>59</v>
      </c>
      <c r="B63" s="52" t="s">
        <v>79</v>
      </c>
      <c r="C63" s="52"/>
      <c r="D63" s="27" t="s">
        <v>71</v>
      </c>
      <c r="E63" s="40">
        <v>1</v>
      </c>
      <c r="F63" s="27" t="s">
        <v>33</v>
      </c>
      <c r="G63" s="29">
        <v>320</v>
      </c>
      <c r="H63" s="29"/>
      <c r="I63" s="29"/>
      <c r="J63" s="27"/>
    </row>
    <row r="64" s="49" customFormat="1" spans="1:10">
      <c r="A64" s="26">
        <v>60</v>
      </c>
      <c r="B64" s="52"/>
      <c r="C64" s="52"/>
      <c r="D64" s="27" t="s">
        <v>80</v>
      </c>
      <c r="E64" s="40">
        <v>1</v>
      </c>
      <c r="F64" s="27" t="s">
        <v>33</v>
      </c>
      <c r="G64" s="29">
        <v>400</v>
      </c>
      <c r="H64" s="29"/>
      <c r="I64" s="29"/>
      <c r="J64" s="27"/>
    </row>
    <row r="65" s="49" customFormat="1" spans="1:10">
      <c r="A65" s="26">
        <v>61</v>
      </c>
      <c r="B65" s="52"/>
      <c r="C65" s="52"/>
      <c r="D65" s="27" t="s">
        <v>81</v>
      </c>
      <c r="E65" s="40">
        <v>1</v>
      </c>
      <c r="F65" s="27" t="s">
        <v>33</v>
      </c>
      <c r="G65" s="29">
        <v>400</v>
      </c>
      <c r="H65" s="29"/>
      <c r="I65" s="29"/>
      <c r="J65" s="27"/>
    </row>
    <row r="66" s="49" customFormat="1" spans="1:239">
      <c r="A66" s="26">
        <v>62</v>
      </c>
      <c r="B66" s="52" t="s">
        <v>381</v>
      </c>
      <c r="C66" s="52" t="s">
        <v>83</v>
      </c>
      <c r="D66" s="27" t="s">
        <v>84</v>
      </c>
      <c r="E66" s="40">
        <v>1</v>
      </c>
      <c r="F66" s="27" t="s">
        <v>33</v>
      </c>
      <c r="G66" s="29">
        <v>160</v>
      </c>
      <c r="H66" s="29"/>
      <c r="I66" s="29"/>
      <c r="J66" s="27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</row>
    <row r="67" s="49" customFormat="1" spans="1:239">
      <c r="A67" s="26">
        <v>63</v>
      </c>
      <c r="B67" s="52"/>
      <c r="C67" s="52"/>
      <c r="D67" s="27" t="s">
        <v>51</v>
      </c>
      <c r="E67" s="40">
        <v>1</v>
      </c>
      <c r="F67" s="27" t="s">
        <v>33</v>
      </c>
      <c r="G67" s="29">
        <v>240</v>
      </c>
      <c r="H67" s="29"/>
      <c r="I67" s="29"/>
      <c r="J67" s="27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</row>
    <row r="68" s="49" customFormat="1" spans="1:239">
      <c r="A68" s="26">
        <v>64</v>
      </c>
      <c r="B68" s="52"/>
      <c r="C68" s="52"/>
      <c r="D68" s="27" t="s">
        <v>52</v>
      </c>
      <c r="E68" s="40">
        <v>1</v>
      </c>
      <c r="F68" s="27" t="s">
        <v>33</v>
      </c>
      <c r="G68" s="29">
        <v>240</v>
      </c>
      <c r="H68" s="29"/>
      <c r="I68" s="29"/>
      <c r="J68" s="27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</row>
    <row r="69" s="50" customFormat="1" spans="1:246">
      <c r="A69" s="26">
        <v>65</v>
      </c>
      <c r="B69" s="52" t="s">
        <v>85</v>
      </c>
      <c r="C69" s="52" t="s">
        <v>382</v>
      </c>
      <c r="D69" s="27" t="s">
        <v>87</v>
      </c>
      <c r="E69" s="40">
        <v>1</v>
      </c>
      <c r="F69" s="27" t="s">
        <v>33</v>
      </c>
      <c r="G69" s="29">
        <v>640</v>
      </c>
      <c r="H69" s="29"/>
      <c r="I69" s="29"/>
      <c r="J69" s="27"/>
      <c r="IF69" s="49"/>
      <c r="IG69" s="49"/>
      <c r="IH69" s="49"/>
      <c r="II69" s="49"/>
      <c r="IJ69" s="49"/>
      <c r="IK69" s="49"/>
      <c r="IL69" s="49"/>
    </row>
    <row r="70" s="50" customFormat="1" ht="21.6" spans="1:246">
      <c r="A70" s="26">
        <v>66</v>
      </c>
      <c r="B70" s="52"/>
      <c r="C70" s="52"/>
      <c r="D70" s="27" t="s">
        <v>88</v>
      </c>
      <c r="E70" s="40">
        <v>1</v>
      </c>
      <c r="F70" s="27" t="s">
        <v>33</v>
      </c>
      <c r="G70" s="29">
        <v>160</v>
      </c>
      <c r="H70" s="29"/>
      <c r="I70" s="29"/>
      <c r="J70" s="27"/>
      <c r="IF70" s="49"/>
      <c r="IG70" s="49"/>
      <c r="IH70" s="49"/>
      <c r="II70" s="49"/>
      <c r="IJ70" s="49"/>
      <c r="IK70" s="49"/>
      <c r="IL70" s="49"/>
    </row>
    <row r="71" s="50" customFormat="1" spans="1:246">
      <c r="A71" s="26">
        <v>67</v>
      </c>
      <c r="B71" s="52"/>
      <c r="C71" s="52"/>
      <c r="D71" s="27" t="s">
        <v>89</v>
      </c>
      <c r="E71" s="40">
        <v>1</v>
      </c>
      <c r="F71" s="27" t="s">
        <v>33</v>
      </c>
      <c r="G71" s="29">
        <v>160</v>
      </c>
      <c r="H71" s="29"/>
      <c r="I71" s="29"/>
      <c r="J71" s="27"/>
      <c r="IF71" s="49"/>
      <c r="IG71" s="49"/>
      <c r="IH71" s="49"/>
      <c r="II71" s="49"/>
      <c r="IJ71" s="49"/>
      <c r="IK71" s="49"/>
      <c r="IL71" s="49"/>
    </row>
    <row r="72" s="50" customFormat="1" spans="1:246">
      <c r="A72" s="26">
        <v>68</v>
      </c>
      <c r="B72" s="52"/>
      <c r="C72" s="52"/>
      <c r="D72" s="27" t="s">
        <v>90</v>
      </c>
      <c r="E72" s="40">
        <v>1</v>
      </c>
      <c r="F72" s="27" t="s">
        <v>33</v>
      </c>
      <c r="G72" s="29">
        <v>240</v>
      </c>
      <c r="H72" s="29"/>
      <c r="I72" s="29"/>
      <c r="J72" s="27"/>
      <c r="IF72" s="49"/>
      <c r="IG72" s="49"/>
      <c r="IH72" s="49"/>
      <c r="II72" s="49"/>
      <c r="IJ72" s="49"/>
      <c r="IK72" s="49"/>
      <c r="IL72" s="49"/>
    </row>
    <row r="73" s="50" customFormat="1" spans="1:246">
      <c r="A73" s="26">
        <v>69</v>
      </c>
      <c r="B73" s="52"/>
      <c r="C73" s="52"/>
      <c r="D73" s="27" t="s">
        <v>91</v>
      </c>
      <c r="E73" s="40">
        <v>1</v>
      </c>
      <c r="F73" s="27" t="s">
        <v>33</v>
      </c>
      <c r="G73" s="29">
        <v>160</v>
      </c>
      <c r="H73" s="29"/>
      <c r="I73" s="29"/>
      <c r="J73" s="27"/>
      <c r="IF73" s="49"/>
      <c r="IG73" s="49"/>
      <c r="IH73" s="49"/>
      <c r="II73" s="49"/>
      <c r="IJ73" s="49"/>
      <c r="IK73" s="49"/>
      <c r="IL73" s="49"/>
    </row>
    <row r="74" s="50" customFormat="1" spans="1:246">
      <c r="A74" s="26">
        <v>70</v>
      </c>
      <c r="B74" s="52"/>
      <c r="C74" s="52"/>
      <c r="D74" s="27" t="s">
        <v>92</v>
      </c>
      <c r="E74" s="40">
        <v>1</v>
      </c>
      <c r="F74" s="27" t="s">
        <v>33</v>
      </c>
      <c r="G74" s="29">
        <v>80</v>
      </c>
      <c r="H74" s="29"/>
      <c r="I74" s="29"/>
      <c r="J74" s="27"/>
      <c r="IF74" s="49"/>
      <c r="IG74" s="49"/>
      <c r="IH74" s="49"/>
      <c r="II74" s="49"/>
      <c r="IJ74" s="49"/>
      <c r="IK74" s="49"/>
      <c r="IL74" s="49"/>
    </row>
    <row r="75" s="50" customFormat="1" spans="1:246">
      <c r="A75" s="26">
        <v>71</v>
      </c>
      <c r="B75" s="26" t="s">
        <v>93</v>
      </c>
      <c r="C75" s="52"/>
      <c r="D75" s="27" t="s">
        <v>84</v>
      </c>
      <c r="E75" s="40">
        <v>11</v>
      </c>
      <c r="F75" s="27" t="s">
        <v>33</v>
      </c>
      <c r="G75" s="29">
        <v>80</v>
      </c>
      <c r="H75" s="29"/>
      <c r="I75" s="29"/>
      <c r="J75" s="27"/>
      <c r="IF75" s="49"/>
      <c r="IG75" s="49"/>
      <c r="IH75" s="49"/>
      <c r="II75" s="49"/>
      <c r="IJ75" s="49"/>
      <c r="IK75" s="49"/>
      <c r="IL75" s="49"/>
    </row>
    <row r="76" s="50" customFormat="1" ht="21.6" spans="1:246">
      <c r="A76" s="26">
        <v>72</v>
      </c>
      <c r="B76" s="26"/>
      <c r="C76" s="52"/>
      <c r="D76" s="27" t="s">
        <v>95</v>
      </c>
      <c r="E76" s="40">
        <v>11</v>
      </c>
      <c r="F76" s="27" t="s">
        <v>33</v>
      </c>
      <c r="G76" s="29">
        <v>240</v>
      </c>
      <c r="H76" s="29"/>
      <c r="I76" s="29"/>
      <c r="J76" s="27"/>
      <c r="IF76" s="49"/>
      <c r="IG76" s="49"/>
      <c r="IH76" s="49"/>
      <c r="II76" s="49"/>
      <c r="IJ76" s="49"/>
      <c r="IK76" s="49"/>
      <c r="IL76" s="49"/>
    </row>
    <row r="77" s="49" customFormat="1" spans="1:239">
      <c r="A77" s="26">
        <v>73</v>
      </c>
      <c r="B77" s="27" t="s">
        <v>96</v>
      </c>
      <c r="C77" s="27"/>
      <c r="D77" s="27" t="s">
        <v>98</v>
      </c>
      <c r="E77" s="40">
        <v>1</v>
      </c>
      <c r="F77" s="27" t="s">
        <v>99</v>
      </c>
      <c r="G77" s="29">
        <v>12</v>
      </c>
      <c r="H77" s="29"/>
      <c r="I77" s="29"/>
      <c r="J77" s="27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</row>
    <row r="78" s="49" customFormat="1" ht="21.6" spans="1:239">
      <c r="A78" s="26">
        <v>74</v>
      </c>
      <c r="B78" s="27"/>
      <c r="C78" s="27"/>
      <c r="D78" s="27" t="s">
        <v>88</v>
      </c>
      <c r="E78" s="37">
        <v>1</v>
      </c>
      <c r="F78" s="27" t="s">
        <v>33</v>
      </c>
      <c r="G78" s="29">
        <v>160</v>
      </c>
      <c r="H78" s="29"/>
      <c r="I78" s="29"/>
      <c r="J78" s="27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</row>
    <row r="79" s="49" customFormat="1" ht="21.6" spans="1:239">
      <c r="A79" s="26">
        <v>75</v>
      </c>
      <c r="B79" s="27"/>
      <c r="C79" s="27"/>
      <c r="D79" s="27" t="s">
        <v>100</v>
      </c>
      <c r="E79" s="37">
        <v>1</v>
      </c>
      <c r="F79" s="27" t="s">
        <v>99</v>
      </c>
      <c r="G79" s="29">
        <v>160</v>
      </c>
      <c r="H79" s="29"/>
      <c r="I79" s="29"/>
      <c r="J79" s="27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</row>
    <row r="80" s="49" customFormat="1" spans="1:239">
      <c r="A80" s="26">
        <v>76</v>
      </c>
      <c r="B80" s="27"/>
      <c r="C80" s="27"/>
      <c r="D80" s="27" t="s">
        <v>101</v>
      </c>
      <c r="E80" s="37">
        <v>1</v>
      </c>
      <c r="F80" s="27" t="s">
        <v>102</v>
      </c>
      <c r="G80" s="29">
        <v>16</v>
      </c>
      <c r="H80" s="29"/>
      <c r="I80" s="29"/>
      <c r="J80" s="27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</row>
    <row r="81" s="49" customFormat="1" ht="21.6" spans="1:239">
      <c r="A81" s="26">
        <v>77</v>
      </c>
      <c r="B81" s="27"/>
      <c r="C81" s="27"/>
      <c r="D81" s="27" t="s">
        <v>103</v>
      </c>
      <c r="E81" s="37">
        <v>1</v>
      </c>
      <c r="F81" s="27" t="s">
        <v>33</v>
      </c>
      <c r="G81" s="29">
        <v>400</v>
      </c>
      <c r="H81" s="29"/>
      <c r="I81" s="29"/>
      <c r="J81" s="27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</row>
    <row r="82" s="49" customFormat="1" spans="1:239">
      <c r="A82" s="26">
        <v>78</v>
      </c>
      <c r="B82" s="27"/>
      <c r="C82" s="27"/>
      <c r="D82" s="27" t="s">
        <v>104</v>
      </c>
      <c r="E82" s="37">
        <v>1</v>
      </c>
      <c r="F82" s="27" t="s">
        <v>33</v>
      </c>
      <c r="G82" s="29">
        <v>240</v>
      </c>
      <c r="H82" s="29"/>
      <c r="I82" s="29"/>
      <c r="J82" s="27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</row>
    <row r="83" s="49" customFormat="1" spans="1:239">
      <c r="A83" s="26">
        <v>79</v>
      </c>
      <c r="B83" s="27" t="s">
        <v>105</v>
      </c>
      <c r="C83" s="27" t="s">
        <v>106</v>
      </c>
      <c r="D83" s="27" t="s">
        <v>107</v>
      </c>
      <c r="E83" s="40">
        <v>3</v>
      </c>
      <c r="F83" s="27" t="s">
        <v>33</v>
      </c>
      <c r="G83" s="29">
        <v>40</v>
      </c>
      <c r="H83" s="29"/>
      <c r="I83" s="29"/>
      <c r="J83" s="27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</row>
    <row r="84" s="49" customFormat="1" spans="1:239">
      <c r="A84" s="26">
        <v>80</v>
      </c>
      <c r="B84" s="27"/>
      <c r="C84" s="27"/>
      <c r="D84" s="27" t="s">
        <v>108</v>
      </c>
      <c r="E84" s="37">
        <v>3</v>
      </c>
      <c r="F84" s="27" t="s">
        <v>33</v>
      </c>
      <c r="G84" s="29">
        <v>40</v>
      </c>
      <c r="H84" s="29"/>
      <c r="I84" s="29"/>
      <c r="J84" s="27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</row>
    <row r="85" s="49" customFormat="1" spans="1:239">
      <c r="A85" s="26">
        <v>81</v>
      </c>
      <c r="B85" s="27"/>
      <c r="C85" s="27"/>
      <c r="D85" s="27" t="s">
        <v>109</v>
      </c>
      <c r="E85" s="37">
        <v>3</v>
      </c>
      <c r="F85" s="27" t="s">
        <v>33</v>
      </c>
      <c r="G85" s="29">
        <v>120</v>
      </c>
      <c r="H85" s="29"/>
      <c r="I85" s="29"/>
      <c r="J85" s="27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</row>
    <row r="86" s="49" customFormat="1" spans="1:239">
      <c r="A86" s="26">
        <v>82</v>
      </c>
      <c r="B86" s="27"/>
      <c r="C86" s="27"/>
      <c r="D86" s="27" t="s">
        <v>110</v>
      </c>
      <c r="E86" s="37">
        <v>3</v>
      </c>
      <c r="F86" s="27" t="s">
        <v>33</v>
      </c>
      <c r="G86" s="29">
        <v>240</v>
      </c>
      <c r="H86" s="29"/>
      <c r="I86" s="29"/>
      <c r="J86" s="27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</row>
    <row r="87" s="49" customFormat="1" spans="1:239">
      <c r="A87" s="26">
        <v>83</v>
      </c>
      <c r="B87" s="27"/>
      <c r="C87" s="27"/>
      <c r="D87" s="27" t="s">
        <v>111</v>
      </c>
      <c r="E87" s="37">
        <v>3</v>
      </c>
      <c r="F87" s="27" t="s">
        <v>33</v>
      </c>
      <c r="G87" s="29">
        <v>120</v>
      </c>
      <c r="H87" s="29"/>
      <c r="I87" s="29"/>
      <c r="J87" s="27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</row>
    <row r="88" s="49" customFormat="1" spans="1:239">
      <c r="A88" s="26">
        <v>84</v>
      </c>
      <c r="B88" s="27"/>
      <c r="C88" s="27"/>
      <c r="D88" s="27" t="s">
        <v>112</v>
      </c>
      <c r="E88" s="37">
        <v>3</v>
      </c>
      <c r="F88" s="27" t="s">
        <v>33</v>
      </c>
      <c r="G88" s="29">
        <v>120</v>
      </c>
      <c r="H88" s="29"/>
      <c r="I88" s="29"/>
      <c r="J88" s="27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</row>
    <row r="89" s="49" customFormat="1" spans="1:239">
      <c r="A89" s="26">
        <v>85</v>
      </c>
      <c r="B89" s="27"/>
      <c r="C89" s="27"/>
      <c r="D89" s="27" t="s">
        <v>113</v>
      </c>
      <c r="E89" s="37">
        <v>3</v>
      </c>
      <c r="F89" s="27" t="s">
        <v>33</v>
      </c>
      <c r="G89" s="29">
        <v>120</v>
      </c>
      <c r="H89" s="29"/>
      <c r="I89" s="29"/>
      <c r="J89" s="27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</row>
    <row r="90" s="49" customFormat="1" spans="1:239">
      <c r="A90" s="26">
        <v>86</v>
      </c>
      <c r="B90" s="27"/>
      <c r="C90" s="27"/>
      <c r="D90" s="27" t="s">
        <v>114</v>
      </c>
      <c r="E90" s="37">
        <v>3</v>
      </c>
      <c r="F90" s="27" t="s">
        <v>33</v>
      </c>
      <c r="G90" s="29">
        <v>120</v>
      </c>
      <c r="H90" s="29"/>
      <c r="I90" s="29"/>
      <c r="J90" s="27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</row>
    <row r="91" s="49" customFormat="1" spans="1:239">
      <c r="A91" s="26">
        <v>87</v>
      </c>
      <c r="B91" s="27"/>
      <c r="C91" s="27"/>
      <c r="D91" s="27" t="s">
        <v>115</v>
      </c>
      <c r="E91" s="37">
        <v>3</v>
      </c>
      <c r="F91" s="27" t="s">
        <v>33</v>
      </c>
      <c r="G91" s="29">
        <v>400</v>
      </c>
      <c r="H91" s="29"/>
      <c r="I91" s="29"/>
      <c r="J91" s="27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</row>
    <row r="92" s="49" customFormat="1" spans="1:239">
      <c r="A92" s="26">
        <v>88</v>
      </c>
      <c r="B92" s="27" t="s">
        <v>116</v>
      </c>
      <c r="C92" s="27" t="s">
        <v>117</v>
      </c>
      <c r="D92" s="52" t="s">
        <v>107</v>
      </c>
      <c r="E92" s="37">
        <v>1</v>
      </c>
      <c r="F92" s="27" t="s">
        <v>33</v>
      </c>
      <c r="G92" s="29">
        <v>40</v>
      </c>
      <c r="H92" s="29"/>
      <c r="I92" s="29"/>
      <c r="J92" s="27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</row>
    <row r="93" s="49" customFormat="1" spans="1:239">
      <c r="A93" s="26">
        <v>89</v>
      </c>
      <c r="B93" s="27"/>
      <c r="C93" s="27"/>
      <c r="D93" s="26" t="s">
        <v>108</v>
      </c>
      <c r="E93" s="37">
        <v>1</v>
      </c>
      <c r="F93" s="27" t="s">
        <v>33</v>
      </c>
      <c r="G93" s="29">
        <v>40</v>
      </c>
      <c r="H93" s="29"/>
      <c r="I93" s="29"/>
      <c r="J93" s="27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</row>
    <row r="94" s="49" customFormat="1" spans="1:239">
      <c r="A94" s="26">
        <v>90</v>
      </c>
      <c r="B94" s="27"/>
      <c r="C94" s="27"/>
      <c r="D94" s="26" t="s">
        <v>109</v>
      </c>
      <c r="E94" s="37">
        <v>1</v>
      </c>
      <c r="F94" s="27" t="s">
        <v>33</v>
      </c>
      <c r="G94" s="29">
        <v>120</v>
      </c>
      <c r="H94" s="29"/>
      <c r="I94" s="29"/>
      <c r="J94" s="27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</row>
    <row r="95" s="49" customFormat="1" spans="1:239">
      <c r="A95" s="26">
        <v>91</v>
      </c>
      <c r="B95" s="27"/>
      <c r="C95" s="27"/>
      <c r="D95" s="26" t="s">
        <v>110</v>
      </c>
      <c r="E95" s="37">
        <v>1</v>
      </c>
      <c r="F95" s="27" t="s">
        <v>33</v>
      </c>
      <c r="G95" s="29">
        <v>240</v>
      </c>
      <c r="H95" s="29"/>
      <c r="I95" s="29"/>
      <c r="J95" s="27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</row>
    <row r="96" s="49" customFormat="1" spans="1:239">
      <c r="A96" s="26">
        <v>92</v>
      </c>
      <c r="B96" s="27"/>
      <c r="C96" s="27"/>
      <c r="D96" s="26" t="s">
        <v>111</v>
      </c>
      <c r="E96" s="37">
        <v>1</v>
      </c>
      <c r="F96" s="27" t="s">
        <v>33</v>
      </c>
      <c r="G96" s="29">
        <v>120</v>
      </c>
      <c r="H96" s="29"/>
      <c r="I96" s="29"/>
      <c r="J96" s="27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</row>
    <row r="97" s="49" customFormat="1" spans="1:239">
      <c r="A97" s="26">
        <v>93</v>
      </c>
      <c r="B97" s="27"/>
      <c r="C97" s="27"/>
      <c r="D97" s="26" t="s">
        <v>112</v>
      </c>
      <c r="E97" s="37">
        <v>1</v>
      </c>
      <c r="F97" s="27" t="s">
        <v>33</v>
      </c>
      <c r="G97" s="29">
        <v>120</v>
      </c>
      <c r="H97" s="29"/>
      <c r="I97" s="29"/>
      <c r="J97" s="27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</row>
    <row r="98" s="49" customFormat="1" spans="1:239">
      <c r="A98" s="26">
        <v>94</v>
      </c>
      <c r="B98" s="27"/>
      <c r="C98" s="27"/>
      <c r="D98" s="26" t="s">
        <v>113</v>
      </c>
      <c r="E98" s="37">
        <v>1</v>
      </c>
      <c r="F98" s="27" t="s">
        <v>33</v>
      </c>
      <c r="G98" s="29">
        <v>120</v>
      </c>
      <c r="H98" s="29"/>
      <c r="I98" s="29"/>
      <c r="J98" s="27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</row>
    <row r="99" s="49" customFormat="1" spans="1:239">
      <c r="A99" s="26">
        <v>95</v>
      </c>
      <c r="B99" s="27"/>
      <c r="C99" s="27"/>
      <c r="D99" s="26" t="s">
        <v>114</v>
      </c>
      <c r="E99" s="37">
        <v>1</v>
      </c>
      <c r="F99" s="27" t="s">
        <v>33</v>
      </c>
      <c r="G99" s="29">
        <v>120</v>
      </c>
      <c r="H99" s="29"/>
      <c r="I99" s="29"/>
      <c r="J99" s="27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</row>
    <row r="100" s="49" customFormat="1" spans="1:239">
      <c r="A100" s="26">
        <v>96</v>
      </c>
      <c r="B100" s="27"/>
      <c r="C100" s="27"/>
      <c r="D100" s="26" t="s">
        <v>115</v>
      </c>
      <c r="E100" s="37">
        <v>1</v>
      </c>
      <c r="F100" s="27" t="s">
        <v>33</v>
      </c>
      <c r="G100" s="29">
        <v>400</v>
      </c>
      <c r="H100" s="29"/>
      <c r="I100" s="29"/>
      <c r="J100" s="27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</row>
    <row r="101" s="49" customFormat="1" ht="21.6" spans="1:239">
      <c r="A101" s="26">
        <v>97</v>
      </c>
      <c r="B101" s="26" t="s">
        <v>120</v>
      </c>
      <c r="C101" s="26" t="s">
        <v>383</v>
      </c>
      <c r="D101" s="26" t="s">
        <v>122</v>
      </c>
      <c r="E101" s="40">
        <v>1</v>
      </c>
      <c r="F101" s="27" t="s">
        <v>33</v>
      </c>
      <c r="G101" s="29">
        <v>80</v>
      </c>
      <c r="H101" s="29"/>
      <c r="I101" s="29"/>
      <c r="J101" s="27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</row>
    <row r="102" s="49" customFormat="1" ht="21.6" spans="1:239">
      <c r="A102" s="26">
        <v>98</v>
      </c>
      <c r="B102" s="26" t="s">
        <v>120</v>
      </c>
      <c r="C102" s="26" t="s">
        <v>384</v>
      </c>
      <c r="D102" s="26" t="s">
        <v>122</v>
      </c>
      <c r="E102" s="37">
        <v>1</v>
      </c>
      <c r="F102" s="27" t="s">
        <v>33</v>
      </c>
      <c r="G102" s="29">
        <v>80</v>
      </c>
      <c r="H102" s="29"/>
      <c r="I102" s="29"/>
      <c r="J102" s="2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</row>
    <row r="103" s="49" customFormat="1" spans="1:239">
      <c r="A103" s="26">
        <v>99</v>
      </c>
      <c r="B103" s="26" t="s">
        <v>124</v>
      </c>
      <c r="C103" s="26" t="s">
        <v>125</v>
      </c>
      <c r="D103" s="26" t="s">
        <v>84</v>
      </c>
      <c r="E103" s="37">
        <v>1</v>
      </c>
      <c r="F103" s="27" t="s">
        <v>33</v>
      </c>
      <c r="G103" s="29">
        <v>80</v>
      </c>
      <c r="H103" s="29"/>
      <c r="I103" s="29"/>
      <c r="J103" s="27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</row>
    <row r="104" s="49" customFormat="1" spans="1:239">
      <c r="A104" s="26">
        <v>100</v>
      </c>
      <c r="B104" s="26"/>
      <c r="C104" s="26"/>
      <c r="D104" s="26" t="s">
        <v>126</v>
      </c>
      <c r="E104" s="40">
        <v>1</v>
      </c>
      <c r="F104" s="27" t="s">
        <v>33</v>
      </c>
      <c r="G104" s="29">
        <v>200</v>
      </c>
      <c r="H104" s="29"/>
      <c r="I104" s="29"/>
      <c r="J104" s="27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</row>
    <row r="105" s="49" customFormat="1" spans="1:239">
      <c r="A105" s="26">
        <v>101</v>
      </c>
      <c r="B105" s="26"/>
      <c r="C105" s="26" t="s">
        <v>125</v>
      </c>
      <c r="D105" s="26" t="s">
        <v>127</v>
      </c>
      <c r="E105" s="40">
        <v>1</v>
      </c>
      <c r="F105" s="27" t="s">
        <v>33</v>
      </c>
      <c r="G105" s="29">
        <v>240</v>
      </c>
      <c r="H105" s="29"/>
      <c r="I105" s="29"/>
      <c r="J105" s="27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</row>
    <row r="106" s="49" customFormat="1" ht="21.6" spans="1:239">
      <c r="A106" s="26">
        <v>102</v>
      </c>
      <c r="B106" s="26"/>
      <c r="C106" s="26"/>
      <c r="D106" s="26" t="s">
        <v>128</v>
      </c>
      <c r="E106" s="40">
        <v>1</v>
      </c>
      <c r="F106" s="27" t="s">
        <v>33</v>
      </c>
      <c r="G106" s="29">
        <v>320</v>
      </c>
      <c r="H106" s="29"/>
      <c r="I106" s="29"/>
      <c r="J106" s="27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</row>
    <row r="107" s="49" customFormat="1" spans="1:239">
      <c r="A107" s="26">
        <v>103</v>
      </c>
      <c r="B107" s="26"/>
      <c r="C107" s="26"/>
      <c r="D107" s="26" t="s">
        <v>129</v>
      </c>
      <c r="E107" s="40">
        <v>1</v>
      </c>
      <c r="F107" s="27" t="s">
        <v>33</v>
      </c>
      <c r="G107" s="29">
        <v>160</v>
      </c>
      <c r="H107" s="29"/>
      <c r="I107" s="29"/>
      <c r="J107" s="27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</row>
    <row r="108" s="49" customFormat="1" spans="1:239">
      <c r="A108" s="26">
        <v>104</v>
      </c>
      <c r="B108" s="26" t="s">
        <v>130</v>
      </c>
      <c r="C108" s="26" t="s">
        <v>385</v>
      </c>
      <c r="D108" s="26" t="s">
        <v>132</v>
      </c>
      <c r="E108" s="40">
        <v>1</v>
      </c>
      <c r="F108" s="27" t="s">
        <v>33</v>
      </c>
      <c r="G108" s="29">
        <v>400</v>
      </c>
      <c r="H108" s="29"/>
      <c r="I108" s="29"/>
      <c r="J108" s="27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</row>
    <row r="109" s="49" customFormat="1" ht="32.4" spans="1:239">
      <c r="A109" s="26">
        <v>105</v>
      </c>
      <c r="B109" s="26"/>
      <c r="C109" s="26"/>
      <c r="D109" s="26" t="s">
        <v>133</v>
      </c>
      <c r="E109" s="37">
        <v>1</v>
      </c>
      <c r="F109" s="27" t="s">
        <v>33</v>
      </c>
      <c r="G109" s="29">
        <v>400</v>
      </c>
      <c r="H109" s="29"/>
      <c r="I109" s="29"/>
      <c r="J109" s="27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</row>
    <row r="110" s="49" customFormat="1" ht="21.6" spans="1:239">
      <c r="A110" s="26">
        <v>106</v>
      </c>
      <c r="B110" s="26"/>
      <c r="C110" s="26"/>
      <c r="D110" s="26" t="s">
        <v>95</v>
      </c>
      <c r="E110" s="40">
        <v>1</v>
      </c>
      <c r="F110" s="27" t="s">
        <v>33</v>
      </c>
      <c r="G110" s="29">
        <v>240</v>
      </c>
      <c r="H110" s="29"/>
      <c r="I110" s="29"/>
      <c r="J110" s="27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</row>
    <row r="111" s="49" customFormat="1" spans="1:239">
      <c r="A111" s="26">
        <v>107</v>
      </c>
      <c r="B111" s="26"/>
      <c r="C111" s="26" t="s">
        <v>386</v>
      </c>
      <c r="D111" s="26" t="s">
        <v>84</v>
      </c>
      <c r="E111" s="40">
        <v>1</v>
      </c>
      <c r="F111" s="27" t="s">
        <v>33</v>
      </c>
      <c r="G111" s="29">
        <v>80</v>
      </c>
      <c r="H111" s="29"/>
      <c r="I111" s="29"/>
      <c r="J111" s="27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</row>
    <row r="112" s="49" customFormat="1" spans="1:239">
      <c r="A112" s="26">
        <v>108</v>
      </c>
      <c r="B112" s="26"/>
      <c r="C112" s="26"/>
      <c r="D112" s="26" t="s">
        <v>135</v>
      </c>
      <c r="E112" s="40">
        <v>1</v>
      </c>
      <c r="F112" s="27" t="s">
        <v>33</v>
      </c>
      <c r="G112" s="29">
        <v>320</v>
      </c>
      <c r="H112" s="29"/>
      <c r="I112" s="29"/>
      <c r="J112" s="2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</row>
    <row r="113" s="49" customFormat="1" spans="1:239">
      <c r="A113" s="26">
        <v>109</v>
      </c>
      <c r="B113" s="26"/>
      <c r="C113" s="26"/>
      <c r="D113" s="26" t="s">
        <v>205</v>
      </c>
      <c r="E113" s="40">
        <v>1</v>
      </c>
      <c r="F113" s="27" t="s">
        <v>33</v>
      </c>
      <c r="G113" s="29">
        <v>320</v>
      </c>
      <c r="H113" s="29"/>
      <c r="I113" s="29"/>
      <c r="J113" s="27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</row>
    <row r="114" s="49" customFormat="1" spans="1:239">
      <c r="A114" s="26">
        <v>110</v>
      </c>
      <c r="B114" s="26"/>
      <c r="C114" s="26"/>
      <c r="D114" s="26" t="s">
        <v>137</v>
      </c>
      <c r="E114" s="40">
        <v>1</v>
      </c>
      <c r="F114" s="27" t="s">
        <v>33</v>
      </c>
      <c r="G114" s="29">
        <v>160</v>
      </c>
      <c r="H114" s="29"/>
      <c r="I114" s="29"/>
      <c r="J114" s="27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</row>
    <row r="115" s="49" customFormat="1" spans="1:239">
      <c r="A115" s="26">
        <v>111</v>
      </c>
      <c r="B115" s="26"/>
      <c r="C115" s="26"/>
      <c r="D115" s="26" t="s">
        <v>129</v>
      </c>
      <c r="E115" s="40">
        <v>1</v>
      </c>
      <c r="F115" s="27" t="s">
        <v>33</v>
      </c>
      <c r="G115" s="29">
        <v>160</v>
      </c>
      <c r="H115" s="29"/>
      <c r="I115" s="29"/>
      <c r="J115" s="27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</row>
    <row r="116" s="49" customFormat="1" spans="1:239">
      <c r="A116" s="26">
        <v>112</v>
      </c>
      <c r="B116" s="26" t="s">
        <v>130</v>
      </c>
      <c r="C116" s="26" t="s">
        <v>387</v>
      </c>
      <c r="D116" s="26" t="s">
        <v>84</v>
      </c>
      <c r="E116" s="40">
        <v>1</v>
      </c>
      <c r="F116" s="27" t="s">
        <v>33</v>
      </c>
      <c r="G116" s="29">
        <v>80</v>
      </c>
      <c r="H116" s="29"/>
      <c r="I116" s="29"/>
      <c r="J116" s="27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</row>
    <row r="117" s="49" customFormat="1" spans="1:239">
      <c r="A117" s="26">
        <v>113</v>
      </c>
      <c r="B117" s="26"/>
      <c r="C117" s="26"/>
      <c r="D117" s="26" t="s">
        <v>135</v>
      </c>
      <c r="E117" s="40">
        <v>1</v>
      </c>
      <c r="F117" s="27" t="s">
        <v>33</v>
      </c>
      <c r="G117" s="29">
        <v>320</v>
      </c>
      <c r="H117" s="29"/>
      <c r="I117" s="29"/>
      <c r="J117" s="27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</row>
    <row r="118" s="49" customFormat="1" spans="1:239">
      <c r="A118" s="26">
        <v>114</v>
      </c>
      <c r="B118" s="26"/>
      <c r="C118" s="26"/>
      <c r="D118" s="26" t="s">
        <v>205</v>
      </c>
      <c r="E118" s="40">
        <v>1</v>
      </c>
      <c r="F118" s="27" t="s">
        <v>33</v>
      </c>
      <c r="G118" s="29">
        <v>320</v>
      </c>
      <c r="H118" s="29"/>
      <c r="I118" s="29"/>
      <c r="J118" s="27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</row>
    <row r="119" s="49" customFormat="1" spans="1:239">
      <c r="A119" s="26">
        <v>115</v>
      </c>
      <c r="B119" s="26"/>
      <c r="C119" s="26"/>
      <c r="D119" s="26" t="s">
        <v>137</v>
      </c>
      <c r="E119" s="40">
        <v>1</v>
      </c>
      <c r="F119" s="27" t="s">
        <v>33</v>
      </c>
      <c r="G119" s="29">
        <v>160</v>
      </c>
      <c r="H119" s="29"/>
      <c r="I119" s="29"/>
      <c r="J119" s="27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</row>
    <row r="120" s="49" customFormat="1" spans="1:239">
      <c r="A120" s="26">
        <v>116</v>
      </c>
      <c r="B120" s="26"/>
      <c r="C120" s="26"/>
      <c r="D120" s="26" t="s">
        <v>129</v>
      </c>
      <c r="E120" s="40">
        <v>1</v>
      </c>
      <c r="F120" s="27" t="s">
        <v>33</v>
      </c>
      <c r="G120" s="29">
        <v>160</v>
      </c>
      <c r="H120" s="29"/>
      <c r="I120" s="29"/>
      <c r="J120" s="27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</row>
    <row r="121" s="49" customFormat="1" spans="1:239">
      <c r="A121" s="26">
        <v>117</v>
      </c>
      <c r="B121" s="26" t="s">
        <v>139</v>
      </c>
      <c r="C121" s="26" t="s">
        <v>388</v>
      </c>
      <c r="D121" s="26" t="s">
        <v>141</v>
      </c>
      <c r="E121" s="40">
        <v>1</v>
      </c>
      <c r="F121" s="27" t="s">
        <v>33</v>
      </c>
      <c r="G121" s="29">
        <v>64</v>
      </c>
      <c r="H121" s="29"/>
      <c r="I121" s="29"/>
      <c r="J121" s="27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</row>
    <row r="122" s="49" customFormat="1" spans="1:239">
      <c r="A122" s="26">
        <v>118</v>
      </c>
      <c r="B122" s="26"/>
      <c r="C122" s="26"/>
      <c r="D122" s="26" t="s">
        <v>142</v>
      </c>
      <c r="E122" s="40">
        <v>1</v>
      </c>
      <c r="F122" s="27" t="s">
        <v>33</v>
      </c>
      <c r="G122" s="29">
        <v>120</v>
      </c>
      <c r="H122" s="29"/>
      <c r="I122" s="29"/>
      <c r="J122" s="27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</row>
    <row r="123" s="49" customFormat="1" spans="1:239">
      <c r="A123" s="26">
        <v>119</v>
      </c>
      <c r="B123" s="26"/>
      <c r="C123" s="26"/>
      <c r="D123" s="26" t="s">
        <v>112</v>
      </c>
      <c r="E123" s="40">
        <v>1</v>
      </c>
      <c r="F123" s="27" t="s">
        <v>33</v>
      </c>
      <c r="G123" s="29">
        <v>120</v>
      </c>
      <c r="H123" s="29"/>
      <c r="I123" s="29"/>
      <c r="J123" s="27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</row>
    <row r="124" s="49" customFormat="1" spans="1:239">
      <c r="A124" s="26">
        <v>120</v>
      </c>
      <c r="B124" s="26"/>
      <c r="C124" s="26"/>
      <c r="D124" s="26" t="s">
        <v>143</v>
      </c>
      <c r="E124" s="40">
        <v>1</v>
      </c>
      <c r="F124" s="27" t="s">
        <v>33</v>
      </c>
      <c r="G124" s="29">
        <v>120</v>
      </c>
      <c r="H124" s="29"/>
      <c r="I124" s="29"/>
      <c r="J124" s="27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</row>
    <row r="125" s="49" customFormat="1" ht="32.4" spans="1:239">
      <c r="A125" s="26">
        <v>121</v>
      </c>
      <c r="B125" s="26"/>
      <c r="C125" s="26"/>
      <c r="D125" s="26" t="s">
        <v>144</v>
      </c>
      <c r="E125" s="40">
        <v>1</v>
      </c>
      <c r="F125" s="27" t="s">
        <v>33</v>
      </c>
      <c r="G125" s="29">
        <v>200</v>
      </c>
      <c r="H125" s="29"/>
      <c r="I125" s="29"/>
      <c r="J125" s="27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</row>
    <row r="126" s="49" customFormat="1" ht="32.4" spans="1:239">
      <c r="A126" s="26">
        <v>122</v>
      </c>
      <c r="B126" s="26"/>
      <c r="C126" s="26"/>
      <c r="D126" s="26" t="s">
        <v>145</v>
      </c>
      <c r="E126" s="40">
        <v>1</v>
      </c>
      <c r="F126" s="27" t="s">
        <v>33</v>
      </c>
      <c r="G126" s="29">
        <v>320</v>
      </c>
      <c r="H126" s="29"/>
      <c r="I126" s="29"/>
      <c r="J126" s="27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</row>
    <row r="127" s="49" customFormat="1" spans="1:239">
      <c r="A127" s="26">
        <v>123</v>
      </c>
      <c r="B127" s="26"/>
      <c r="C127" s="26" t="s">
        <v>389</v>
      </c>
      <c r="D127" s="26" t="s">
        <v>141</v>
      </c>
      <c r="E127" s="40">
        <v>1</v>
      </c>
      <c r="F127" s="27" t="s">
        <v>33</v>
      </c>
      <c r="G127" s="29">
        <v>64</v>
      </c>
      <c r="H127" s="29"/>
      <c r="I127" s="29"/>
      <c r="J127" s="27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</row>
    <row r="128" s="49" customFormat="1" spans="1:239">
      <c r="A128" s="26">
        <v>124</v>
      </c>
      <c r="B128" s="26"/>
      <c r="C128" s="26"/>
      <c r="D128" s="26" t="s">
        <v>142</v>
      </c>
      <c r="E128" s="40">
        <v>1</v>
      </c>
      <c r="F128" s="27" t="s">
        <v>33</v>
      </c>
      <c r="G128" s="29">
        <v>120</v>
      </c>
      <c r="H128" s="29"/>
      <c r="I128" s="29"/>
      <c r="J128" s="27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</row>
    <row r="129" s="49" customFormat="1" spans="1:239">
      <c r="A129" s="26">
        <v>125</v>
      </c>
      <c r="B129" s="26"/>
      <c r="C129" s="26"/>
      <c r="D129" s="26" t="s">
        <v>112</v>
      </c>
      <c r="E129" s="40">
        <v>1</v>
      </c>
      <c r="F129" s="27" t="s">
        <v>33</v>
      </c>
      <c r="G129" s="29">
        <v>120</v>
      </c>
      <c r="H129" s="29"/>
      <c r="I129" s="29"/>
      <c r="J129" s="27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</row>
    <row r="130" s="49" customFormat="1" spans="1:239">
      <c r="A130" s="26">
        <v>126</v>
      </c>
      <c r="B130" s="26"/>
      <c r="C130" s="26"/>
      <c r="D130" s="26" t="s">
        <v>143</v>
      </c>
      <c r="E130" s="40">
        <v>1</v>
      </c>
      <c r="F130" s="27" t="s">
        <v>33</v>
      </c>
      <c r="G130" s="29">
        <v>120</v>
      </c>
      <c r="H130" s="29"/>
      <c r="I130" s="29"/>
      <c r="J130" s="27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</row>
    <row r="131" s="49" customFormat="1" ht="32.4" spans="1:239">
      <c r="A131" s="26">
        <v>127</v>
      </c>
      <c r="B131" s="26"/>
      <c r="C131" s="26"/>
      <c r="D131" s="26" t="s">
        <v>144</v>
      </c>
      <c r="E131" s="40">
        <v>1</v>
      </c>
      <c r="F131" s="27" t="s">
        <v>33</v>
      </c>
      <c r="G131" s="29">
        <v>200</v>
      </c>
      <c r="H131" s="29"/>
      <c r="I131" s="29"/>
      <c r="J131" s="27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</row>
    <row r="132" s="49" customFormat="1" ht="32.4" spans="1:239">
      <c r="A132" s="26">
        <v>128</v>
      </c>
      <c r="B132" s="26"/>
      <c r="C132" s="26"/>
      <c r="D132" s="26" t="s">
        <v>145</v>
      </c>
      <c r="E132" s="40">
        <v>1</v>
      </c>
      <c r="F132" s="27" t="s">
        <v>33</v>
      </c>
      <c r="G132" s="29">
        <v>320</v>
      </c>
      <c r="H132" s="29"/>
      <c r="I132" s="29"/>
      <c r="J132" s="27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</row>
    <row r="133" s="49" customFormat="1" spans="1:239">
      <c r="A133" s="26">
        <v>129</v>
      </c>
      <c r="B133" s="26" t="s">
        <v>139</v>
      </c>
      <c r="C133" s="26" t="s">
        <v>390</v>
      </c>
      <c r="D133" s="26" t="s">
        <v>141</v>
      </c>
      <c r="E133" s="40">
        <v>1</v>
      </c>
      <c r="F133" s="27" t="s">
        <v>33</v>
      </c>
      <c r="G133" s="29">
        <v>64</v>
      </c>
      <c r="H133" s="29"/>
      <c r="I133" s="29"/>
      <c r="J133" s="27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</row>
    <row r="134" s="49" customFormat="1" spans="1:239">
      <c r="A134" s="26">
        <v>130</v>
      </c>
      <c r="B134" s="26"/>
      <c r="C134" s="26"/>
      <c r="D134" s="26" t="s">
        <v>142</v>
      </c>
      <c r="E134" s="40">
        <v>1</v>
      </c>
      <c r="F134" s="27" t="s">
        <v>33</v>
      </c>
      <c r="G134" s="29">
        <v>120</v>
      </c>
      <c r="H134" s="29"/>
      <c r="I134" s="29"/>
      <c r="J134" s="27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</row>
    <row r="135" s="49" customFormat="1" spans="1:239">
      <c r="A135" s="26">
        <v>131</v>
      </c>
      <c r="B135" s="26"/>
      <c r="C135" s="26"/>
      <c r="D135" s="26" t="s">
        <v>112</v>
      </c>
      <c r="E135" s="40">
        <v>1</v>
      </c>
      <c r="F135" s="27" t="s">
        <v>33</v>
      </c>
      <c r="G135" s="29">
        <v>120</v>
      </c>
      <c r="H135" s="29"/>
      <c r="I135" s="29"/>
      <c r="J135" s="27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</row>
    <row r="136" s="49" customFormat="1" spans="1:239">
      <c r="A136" s="26">
        <v>132</v>
      </c>
      <c r="B136" s="26"/>
      <c r="C136" s="26"/>
      <c r="D136" s="26" t="s">
        <v>143</v>
      </c>
      <c r="E136" s="40">
        <v>1</v>
      </c>
      <c r="F136" s="27" t="s">
        <v>33</v>
      </c>
      <c r="G136" s="29">
        <v>120</v>
      </c>
      <c r="H136" s="29"/>
      <c r="I136" s="29"/>
      <c r="J136" s="27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</row>
    <row r="137" s="49" customFormat="1" ht="32.4" spans="1:239">
      <c r="A137" s="26">
        <v>133</v>
      </c>
      <c r="B137" s="26"/>
      <c r="C137" s="26"/>
      <c r="D137" s="26" t="s">
        <v>144</v>
      </c>
      <c r="E137" s="40">
        <v>1</v>
      </c>
      <c r="F137" s="27" t="s">
        <v>33</v>
      </c>
      <c r="G137" s="29">
        <v>200</v>
      </c>
      <c r="H137" s="29"/>
      <c r="I137" s="29"/>
      <c r="J137" s="27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</row>
    <row r="138" s="49" customFormat="1" ht="32.4" spans="1:239">
      <c r="A138" s="26">
        <v>134</v>
      </c>
      <c r="B138" s="26"/>
      <c r="C138" s="26"/>
      <c r="D138" s="26" t="s">
        <v>145</v>
      </c>
      <c r="E138" s="40">
        <v>1</v>
      </c>
      <c r="F138" s="27" t="s">
        <v>33</v>
      </c>
      <c r="G138" s="29">
        <v>320</v>
      </c>
      <c r="H138" s="29"/>
      <c r="I138" s="29"/>
      <c r="J138" s="27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</row>
    <row r="139" s="49" customFormat="1" spans="1:239">
      <c r="A139" s="26">
        <v>135</v>
      </c>
      <c r="B139" s="26"/>
      <c r="C139" s="26" t="s">
        <v>391</v>
      </c>
      <c r="D139" s="26" t="s">
        <v>141</v>
      </c>
      <c r="E139" s="40">
        <v>1</v>
      </c>
      <c r="F139" s="27" t="s">
        <v>33</v>
      </c>
      <c r="G139" s="29">
        <v>64</v>
      </c>
      <c r="H139" s="29"/>
      <c r="I139" s="29"/>
      <c r="J139" s="27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</row>
    <row r="140" s="49" customFormat="1" spans="1:239">
      <c r="A140" s="26">
        <v>136</v>
      </c>
      <c r="B140" s="26"/>
      <c r="C140" s="26"/>
      <c r="D140" s="26" t="s">
        <v>142</v>
      </c>
      <c r="E140" s="40">
        <v>1</v>
      </c>
      <c r="F140" s="27" t="s">
        <v>33</v>
      </c>
      <c r="G140" s="29">
        <v>120</v>
      </c>
      <c r="H140" s="29"/>
      <c r="I140" s="29"/>
      <c r="J140" s="27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</row>
    <row r="141" s="49" customFormat="1" spans="1:239">
      <c r="A141" s="26">
        <v>137</v>
      </c>
      <c r="B141" s="26"/>
      <c r="C141" s="26"/>
      <c r="D141" s="26" t="s">
        <v>112</v>
      </c>
      <c r="E141" s="40">
        <v>1</v>
      </c>
      <c r="F141" s="27" t="s">
        <v>33</v>
      </c>
      <c r="G141" s="29">
        <v>120</v>
      </c>
      <c r="H141" s="29"/>
      <c r="I141" s="29"/>
      <c r="J141" s="27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</row>
    <row r="142" s="49" customFormat="1" spans="1:239">
      <c r="A142" s="26">
        <v>138</v>
      </c>
      <c r="B142" s="26"/>
      <c r="C142" s="26"/>
      <c r="D142" s="26" t="s">
        <v>143</v>
      </c>
      <c r="E142" s="40">
        <v>1</v>
      </c>
      <c r="F142" s="27" t="s">
        <v>33</v>
      </c>
      <c r="G142" s="29">
        <v>120</v>
      </c>
      <c r="H142" s="29"/>
      <c r="I142" s="29"/>
      <c r="J142" s="27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</row>
    <row r="143" s="49" customFormat="1" ht="32.4" spans="1:239">
      <c r="A143" s="26">
        <v>139</v>
      </c>
      <c r="B143" s="26"/>
      <c r="C143" s="26"/>
      <c r="D143" s="26" t="s">
        <v>144</v>
      </c>
      <c r="E143" s="40">
        <v>1</v>
      </c>
      <c r="F143" s="27" t="s">
        <v>33</v>
      </c>
      <c r="G143" s="29">
        <v>200</v>
      </c>
      <c r="H143" s="29"/>
      <c r="I143" s="29"/>
      <c r="J143" s="27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</row>
    <row r="144" s="49" customFormat="1" ht="32.4" spans="1:239">
      <c r="A144" s="26">
        <v>140</v>
      </c>
      <c r="B144" s="26"/>
      <c r="C144" s="26"/>
      <c r="D144" s="26" t="s">
        <v>145</v>
      </c>
      <c r="E144" s="40">
        <v>1</v>
      </c>
      <c r="F144" s="27" t="s">
        <v>33</v>
      </c>
      <c r="G144" s="29">
        <v>320</v>
      </c>
      <c r="H144" s="29"/>
      <c r="I144" s="29"/>
      <c r="J144" s="27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</row>
    <row r="145" s="49" customFormat="1" spans="1:239">
      <c r="A145" s="26">
        <v>141</v>
      </c>
      <c r="B145" s="26"/>
      <c r="C145" s="26" t="s">
        <v>392</v>
      </c>
      <c r="D145" s="26" t="s">
        <v>141</v>
      </c>
      <c r="E145" s="40">
        <v>1</v>
      </c>
      <c r="F145" s="27" t="s">
        <v>33</v>
      </c>
      <c r="G145" s="29">
        <v>64</v>
      </c>
      <c r="H145" s="29"/>
      <c r="I145" s="29"/>
      <c r="J145" s="27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</row>
    <row r="146" s="49" customFormat="1" spans="1:239">
      <c r="A146" s="26">
        <v>142</v>
      </c>
      <c r="B146" s="26"/>
      <c r="C146" s="26"/>
      <c r="D146" s="26" t="s">
        <v>142</v>
      </c>
      <c r="E146" s="40">
        <v>1</v>
      </c>
      <c r="F146" s="27" t="s">
        <v>33</v>
      </c>
      <c r="G146" s="29">
        <v>120</v>
      </c>
      <c r="H146" s="29"/>
      <c r="I146" s="29"/>
      <c r="J146" s="27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</row>
    <row r="147" s="49" customFormat="1" spans="1:239">
      <c r="A147" s="26">
        <v>143</v>
      </c>
      <c r="B147" s="26"/>
      <c r="C147" s="26"/>
      <c r="D147" s="26" t="s">
        <v>112</v>
      </c>
      <c r="E147" s="40">
        <v>1</v>
      </c>
      <c r="F147" s="27" t="s">
        <v>33</v>
      </c>
      <c r="G147" s="29">
        <v>120</v>
      </c>
      <c r="H147" s="29"/>
      <c r="I147" s="29"/>
      <c r="J147" s="27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</row>
    <row r="148" s="49" customFormat="1" spans="1:239">
      <c r="A148" s="26">
        <v>144</v>
      </c>
      <c r="B148" s="26"/>
      <c r="C148" s="26"/>
      <c r="D148" s="26" t="s">
        <v>143</v>
      </c>
      <c r="E148" s="40">
        <v>1</v>
      </c>
      <c r="F148" s="27" t="s">
        <v>33</v>
      </c>
      <c r="G148" s="29">
        <v>120</v>
      </c>
      <c r="H148" s="29"/>
      <c r="I148" s="29"/>
      <c r="J148" s="27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</row>
    <row r="149" s="49" customFormat="1" ht="32.4" spans="1:239">
      <c r="A149" s="26">
        <v>145</v>
      </c>
      <c r="B149" s="26"/>
      <c r="C149" s="26"/>
      <c r="D149" s="26" t="s">
        <v>144</v>
      </c>
      <c r="E149" s="40">
        <v>1</v>
      </c>
      <c r="F149" s="27" t="s">
        <v>33</v>
      </c>
      <c r="G149" s="29">
        <v>200</v>
      </c>
      <c r="H149" s="29"/>
      <c r="I149" s="29"/>
      <c r="J149" s="27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</row>
    <row r="150" s="49" customFormat="1" ht="32.4" spans="1:239">
      <c r="A150" s="26">
        <v>146</v>
      </c>
      <c r="B150" s="26"/>
      <c r="C150" s="26"/>
      <c r="D150" s="26" t="s">
        <v>145</v>
      </c>
      <c r="E150" s="40">
        <v>1</v>
      </c>
      <c r="F150" s="27" t="s">
        <v>33</v>
      </c>
      <c r="G150" s="29">
        <v>320</v>
      </c>
      <c r="H150" s="29"/>
      <c r="I150" s="29"/>
      <c r="J150" s="27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</row>
    <row r="151" s="49" customFormat="1" spans="1:239">
      <c r="A151" s="26">
        <v>147</v>
      </c>
      <c r="B151" s="26" t="s">
        <v>139</v>
      </c>
      <c r="C151" s="26" t="s">
        <v>393</v>
      </c>
      <c r="D151" s="26" t="s">
        <v>141</v>
      </c>
      <c r="E151" s="40">
        <v>1</v>
      </c>
      <c r="F151" s="27" t="s">
        <v>33</v>
      </c>
      <c r="G151" s="29">
        <v>64</v>
      </c>
      <c r="H151" s="29"/>
      <c r="I151" s="29"/>
      <c r="J151" s="27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</row>
    <row r="152" s="49" customFormat="1" spans="1:239">
      <c r="A152" s="26">
        <v>148</v>
      </c>
      <c r="B152" s="26"/>
      <c r="C152" s="26"/>
      <c r="D152" s="26" t="s">
        <v>142</v>
      </c>
      <c r="E152" s="40">
        <v>1</v>
      </c>
      <c r="F152" s="27" t="s">
        <v>33</v>
      </c>
      <c r="G152" s="29">
        <v>120</v>
      </c>
      <c r="H152" s="29"/>
      <c r="I152" s="29"/>
      <c r="J152" s="27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</row>
    <row r="153" s="49" customFormat="1" spans="1:239">
      <c r="A153" s="26">
        <v>149</v>
      </c>
      <c r="B153" s="26"/>
      <c r="C153" s="26"/>
      <c r="D153" s="26" t="s">
        <v>112</v>
      </c>
      <c r="E153" s="40">
        <v>1</v>
      </c>
      <c r="F153" s="27" t="s">
        <v>33</v>
      </c>
      <c r="G153" s="29">
        <v>120</v>
      </c>
      <c r="H153" s="29"/>
      <c r="I153" s="29"/>
      <c r="J153" s="27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</row>
    <row r="154" s="49" customFormat="1" spans="1:239">
      <c r="A154" s="26">
        <v>150</v>
      </c>
      <c r="B154" s="26"/>
      <c r="C154" s="26"/>
      <c r="D154" s="26" t="s">
        <v>143</v>
      </c>
      <c r="E154" s="40">
        <v>1</v>
      </c>
      <c r="F154" s="27" t="s">
        <v>33</v>
      </c>
      <c r="G154" s="29">
        <v>120</v>
      </c>
      <c r="H154" s="29"/>
      <c r="I154" s="29"/>
      <c r="J154" s="27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</row>
    <row r="155" s="49" customFormat="1" ht="32.4" spans="1:239">
      <c r="A155" s="26">
        <v>151</v>
      </c>
      <c r="B155" s="26"/>
      <c r="C155" s="26"/>
      <c r="D155" s="26" t="s">
        <v>144</v>
      </c>
      <c r="E155" s="40">
        <v>1</v>
      </c>
      <c r="F155" s="27" t="s">
        <v>33</v>
      </c>
      <c r="G155" s="29">
        <v>200</v>
      </c>
      <c r="H155" s="29"/>
      <c r="I155" s="29"/>
      <c r="J155" s="27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</row>
    <row r="156" s="49" customFormat="1" ht="32.4" spans="1:239">
      <c r="A156" s="26">
        <v>152</v>
      </c>
      <c r="B156" s="26"/>
      <c r="C156" s="26"/>
      <c r="D156" s="26" t="s">
        <v>145</v>
      </c>
      <c r="E156" s="40">
        <v>1</v>
      </c>
      <c r="F156" s="27" t="s">
        <v>33</v>
      </c>
      <c r="G156" s="29">
        <v>320</v>
      </c>
      <c r="H156" s="29"/>
      <c r="I156" s="29"/>
      <c r="J156" s="27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</row>
    <row r="157" s="49" customFormat="1" spans="1:239">
      <c r="A157" s="26">
        <v>153</v>
      </c>
      <c r="B157" s="26"/>
      <c r="C157" s="26" t="s">
        <v>394</v>
      </c>
      <c r="D157" s="26" t="s">
        <v>141</v>
      </c>
      <c r="E157" s="40">
        <v>1</v>
      </c>
      <c r="F157" s="27" t="s">
        <v>33</v>
      </c>
      <c r="G157" s="29">
        <v>64</v>
      </c>
      <c r="H157" s="29"/>
      <c r="I157" s="29"/>
      <c r="J157" s="27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</row>
    <row r="158" s="49" customFormat="1" spans="1:239">
      <c r="A158" s="26">
        <v>154</v>
      </c>
      <c r="B158" s="26"/>
      <c r="C158" s="26"/>
      <c r="D158" s="26" t="s">
        <v>142</v>
      </c>
      <c r="E158" s="40">
        <v>1</v>
      </c>
      <c r="F158" s="27" t="s">
        <v>33</v>
      </c>
      <c r="G158" s="29">
        <v>120</v>
      </c>
      <c r="H158" s="29"/>
      <c r="I158" s="29"/>
      <c r="J158" s="27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</row>
    <row r="159" s="49" customFormat="1" spans="1:239">
      <c r="A159" s="26">
        <v>155</v>
      </c>
      <c r="B159" s="26"/>
      <c r="C159" s="26"/>
      <c r="D159" s="26" t="s">
        <v>112</v>
      </c>
      <c r="E159" s="40">
        <v>1</v>
      </c>
      <c r="F159" s="27" t="s">
        <v>33</v>
      </c>
      <c r="G159" s="29">
        <v>120</v>
      </c>
      <c r="H159" s="29"/>
      <c r="I159" s="29"/>
      <c r="J159" s="27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</row>
    <row r="160" s="49" customFormat="1" spans="1:239">
      <c r="A160" s="26">
        <v>156</v>
      </c>
      <c r="B160" s="26"/>
      <c r="C160" s="26"/>
      <c r="D160" s="26" t="s">
        <v>143</v>
      </c>
      <c r="E160" s="40">
        <v>1</v>
      </c>
      <c r="F160" s="27" t="s">
        <v>33</v>
      </c>
      <c r="G160" s="29">
        <v>120</v>
      </c>
      <c r="H160" s="29"/>
      <c r="I160" s="29"/>
      <c r="J160" s="27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</row>
    <row r="161" s="49" customFormat="1" ht="32.4" spans="1:239">
      <c r="A161" s="26">
        <v>157</v>
      </c>
      <c r="B161" s="26"/>
      <c r="C161" s="26"/>
      <c r="D161" s="26" t="s">
        <v>144</v>
      </c>
      <c r="E161" s="40">
        <v>1</v>
      </c>
      <c r="F161" s="27" t="s">
        <v>33</v>
      </c>
      <c r="G161" s="29">
        <v>200</v>
      </c>
      <c r="H161" s="29"/>
      <c r="I161" s="29"/>
      <c r="J161" s="27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</row>
    <row r="162" s="49" customFormat="1" ht="32.4" spans="1:239">
      <c r="A162" s="26">
        <v>158</v>
      </c>
      <c r="B162" s="26"/>
      <c r="C162" s="26"/>
      <c r="D162" s="26" t="s">
        <v>145</v>
      </c>
      <c r="E162" s="40">
        <v>1</v>
      </c>
      <c r="F162" s="27" t="s">
        <v>33</v>
      </c>
      <c r="G162" s="29">
        <v>320</v>
      </c>
      <c r="H162" s="29"/>
      <c r="I162" s="29"/>
      <c r="J162" s="27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</row>
    <row r="163" s="49" customFormat="1" spans="1:239">
      <c r="A163" s="26">
        <v>159</v>
      </c>
      <c r="B163" s="26"/>
      <c r="C163" s="27" t="s">
        <v>395</v>
      </c>
      <c r="D163" s="27" t="s">
        <v>141</v>
      </c>
      <c r="E163" s="37">
        <v>1</v>
      </c>
      <c r="F163" s="27" t="s">
        <v>33</v>
      </c>
      <c r="G163" s="29">
        <v>64</v>
      </c>
      <c r="H163" s="29"/>
      <c r="I163" s="29"/>
      <c r="J163" s="27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</row>
    <row r="164" s="49" customFormat="1" spans="1:239">
      <c r="A164" s="26">
        <v>160</v>
      </c>
      <c r="B164" s="26"/>
      <c r="C164" s="27"/>
      <c r="D164" s="27" t="s">
        <v>142</v>
      </c>
      <c r="E164" s="37">
        <v>1</v>
      </c>
      <c r="F164" s="27" t="s">
        <v>33</v>
      </c>
      <c r="G164" s="29">
        <v>120</v>
      </c>
      <c r="H164" s="29"/>
      <c r="I164" s="29"/>
      <c r="J164" s="27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</row>
    <row r="165" s="49" customFormat="1" spans="1:239">
      <c r="A165" s="26">
        <v>161</v>
      </c>
      <c r="B165" s="26"/>
      <c r="C165" s="27"/>
      <c r="D165" s="27" t="s">
        <v>112</v>
      </c>
      <c r="E165" s="37">
        <v>1</v>
      </c>
      <c r="F165" s="27" t="s">
        <v>33</v>
      </c>
      <c r="G165" s="29">
        <v>120</v>
      </c>
      <c r="H165" s="29"/>
      <c r="I165" s="29"/>
      <c r="J165" s="27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</row>
    <row r="166" s="49" customFormat="1" spans="1:239">
      <c r="A166" s="26">
        <v>162</v>
      </c>
      <c r="B166" s="26"/>
      <c r="C166" s="27"/>
      <c r="D166" s="27" t="s">
        <v>143</v>
      </c>
      <c r="E166" s="37">
        <v>1</v>
      </c>
      <c r="F166" s="27" t="s">
        <v>33</v>
      </c>
      <c r="G166" s="29">
        <v>120</v>
      </c>
      <c r="H166" s="29"/>
      <c r="I166" s="29"/>
      <c r="J166" s="27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</row>
    <row r="167" s="49" customFormat="1" ht="32.4" spans="1:239">
      <c r="A167" s="26">
        <v>163</v>
      </c>
      <c r="B167" s="26"/>
      <c r="C167" s="27"/>
      <c r="D167" s="27" t="s">
        <v>144</v>
      </c>
      <c r="E167" s="37">
        <v>1</v>
      </c>
      <c r="F167" s="27" t="s">
        <v>33</v>
      </c>
      <c r="G167" s="29">
        <v>200</v>
      </c>
      <c r="H167" s="29"/>
      <c r="I167" s="29"/>
      <c r="J167" s="27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</row>
    <row r="168" s="49" customFormat="1" ht="32.4" spans="1:239">
      <c r="A168" s="26">
        <v>164</v>
      </c>
      <c r="B168" s="26"/>
      <c r="C168" s="27"/>
      <c r="D168" s="27" t="s">
        <v>145</v>
      </c>
      <c r="E168" s="37">
        <v>1</v>
      </c>
      <c r="F168" s="27" t="s">
        <v>33</v>
      </c>
      <c r="G168" s="29">
        <v>320</v>
      </c>
      <c r="H168" s="29"/>
      <c r="I168" s="29"/>
      <c r="J168" s="27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</row>
    <row r="169" s="49" customFormat="1" spans="1:239">
      <c r="A169" s="26">
        <v>165</v>
      </c>
      <c r="B169" s="27" t="s">
        <v>153</v>
      </c>
      <c r="C169" s="27" t="s">
        <v>396</v>
      </c>
      <c r="D169" s="27" t="s">
        <v>141</v>
      </c>
      <c r="E169" s="37">
        <v>1</v>
      </c>
      <c r="F169" s="27" t="s">
        <v>33</v>
      </c>
      <c r="G169" s="29">
        <v>64</v>
      </c>
      <c r="H169" s="29"/>
      <c r="I169" s="29"/>
      <c r="J169" s="27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</row>
    <row r="170" s="49" customFormat="1" spans="1:239">
      <c r="A170" s="26">
        <v>166</v>
      </c>
      <c r="B170" s="27"/>
      <c r="C170" s="27"/>
      <c r="D170" s="27" t="s">
        <v>142</v>
      </c>
      <c r="E170" s="37">
        <v>1</v>
      </c>
      <c r="F170" s="27" t="s">
        <v>33</v>
      </c>
      <c r="G170" s="29">
        <v>120</v>
      </c>
      <c r="H170" s="29"/>
      <c r="I170" s="29"/>
      <c r="J170" s="27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</row>
    <row r="171" s="49" customFormat="1" spans="1:239">
      <c r="A171" s="26">
        <v>167</v>
      </c>
      <c r="B171" s="27"/>
      <c r="C171" s="27"/>
      <c r="D171" s="27" t="s">
        <v>112</v>
      </c>
      <c r="E171" s="37">
        <v>1</v>
      </c>
      <c r="F171" s="27" t="s">
        <v>33</v>
      </c>
      <c r="G171" s="29">
        <v>120</v>
      </c>
      <c r="H171" s="29"/>
      <c r="I171" s="29"/>
      <c r="J171" s="27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</row>
    <row r="172" s="49" customFormat="1" spans="1:239">
      <c r="A172" s="26">
        <v>168</v>
      </c>
      <c r="B172" s="27"/>
      <c r="C172" s="27"/>
      <c r="D172" s="27" t="s">
        <v>143</v>
      </c>
      <c r="E172" s="37">
        <v>1</v>
      </c>
      <c r="F172" s="27" t="s">
        <v>33</v>
      </c>
      <c r="G172" s="29">
        <v>120</v>
      </c>
      <c r="H172" s="29"/>
      <c r="I172" s="29"/>
      <c r="J172" s="27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</row>
    <row r="173" s="49" customFormat="1" ht="32.4" spans="1:239">
      <c r="A173" s="26">
        <v>169</v>
      </c>
      <c r="B173" s="27"/>
      <c r="C173" s="27"/>
      <c r="D173" s="27" t="s">
        <v>144</v>
      </c>
      <c r="E173" s="37">
        <v>1</v>
      </c>
      <c r="F173" s="27" t="s">
        <v>33</v>
      </c>
      <c r="G173" s="29">
        <v>200</v>
      </c>
      <c r="H173" s="29"/>
      <c r="I173" s="29"/>
      <c r="J173" s="27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</row>
    <row r="174" s="49" customFormat="1" ht="32.4" spans="1:239">
      <c r="A174" s="26">
        <v>170</v>
      </c>
      <c r="B174" s="27"/>
      <c r="C174" s="27"/>
      <c r="D174" s="27" t="s">
        <v>145</v>
      </c>
      <c r="E174" s="37">
        <v>1</v>
      </c>
      <c r="F174" s="27" t="s">
        <v>33</v>
      </c>
      <c r="G174" s="29">
        <v>320</v>
      </c>
      <c r="H174" s="29"/>
      <c r="I174" s="29"/>
      <c r="J174" s="27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</row>
    <row r="175" s="49" customFormat="1" spans="1:239">
      <c r="A175" s="26">
        <v>171</v>
      </c>
      <c r="B175" s="27"/>
      <c r="C175" s="27" t="s">
        <v>397</v>
      </c>
      <c r="D175" s="27" t="s">
        <v>141</v>
      </c>
      <c r="E175" s="37">
        <v>2</v>
      </c>
      <c r="F175" s="27" t="s">
        <v>33</v>
      </c>
      <c r="G175" s="29">
        <v>64</v>
      </c>
      <c r="H175" s="29"/>
      <c r="I175" s="29"/>
      <c r="J175" s="27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</row>
    <row r="176" s="49" customFormat="1" spans="1:239">
      <c r="A176" s="26">
        <v>172</v>
      </c>
      <c r="B176" s="27"/>
      <c r="C176" s="27"/>
      <c r="D176" s="27" t="s">
        <v>142</v>
      </c>
      <c r="E176" s="37">
        <v>2</v>
      </c>
      <c r="F176" s="27" t="s">
        <v>33</v>
      </c>
      <c r="G176" s="29">
        <v>120</v>
      </c>
      <c r="H176" s="29"/>
      <c r="I176" s="29"/>
      <c r="J176" s="27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</row>
    <row r="177" s="49" customFormat="1" spans="1:239">
      <c r="A177" s="26">
        <v>173</v>
      </c>
      <c r="B177" s="27"/>
      <c r="C177" s="27"/>
      <c r="D177" s="27" t="s">
        <v>112</v>
      </c>
      <c r="E177" s="37">
        <v>2</v>
      </c>
      <c r="F177" s="27" t="s">
        <v>33</v>
      </c>
      <c r="G177" s="29">
        <v>120</v>
      </c>
      <c r="H177" s="29"/>
      <c r="I177" s="29"/>
      <c r="J177" s="27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</row>
    <row r="178" s="49" customFormat="1" spans="1:239">
      <c r="A178" s="26">
        <v>174</v>
      </c>
      <c r="B178" s="27"/>
      <c r="C178" s="27"/>
      <c r="D178" s="27" t="s">
        <v>143</v>
      </c>
      <c r="E178" s="37">
        <v>2</v>
      </c>
      <c r="F178" s="27" t="s">
        <v>33</v>
      </c>
      <c r="G178" s="29">
        <v>120</v>
      </c>
      <c r="H178" s="29"/>
      <c r="I178" s="29"/>
      <c r="J178" s="27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</row>
    <row r="179" s="49" customFormat="1" ht="32.4" spans="1:239">
      <c r="A179" s="26">
        <v>175</v>
      </c>
      <c r="B179" s="27"/>
      <c r="C179" s="27"/>
      <c r="D179" s="27" t="s">
        <v>144</v>
      </c>
      <c r="E179" s="37">
        <v>2</v>
      </c>
      <c r="F179" s="27" t="s">
        <v>33</v>
      </c>
      <c r="G179" s="29">
        <v>200</v>
      </c>
      <c r="H179" s="29"/>
      <c r="I179" s="29"/>
      <c r="J179" s="27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</row>
    <row r="180" s="49" customFormat="1" ht="32.4" spans="1:239">
      <c r="A180" s="26">
        <v>176</v>
      </c>
      <c r="B180" s="27"/>
      <c r="C180" s="27"/>
      <c r="D180" s="27" t="s">
        <v>145</v>
      </c>
      <c r="E180" s="37">
        <v>2</v>
      </c>
      <c r="F180" s="27" t="s">
        <v>33</v>
      </c>
      <c r="G180" s="29">
        <v>320</v>
      </c>
      <c r="H180" s="29"/>
      <c r="I180" s="29"/>
      <c r="J180" s="27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</row>
    <row r="181" s="49" customFormat="1" spans="1:239">
      <c r="A181" s="26">
        <v>177</v>
      </c>
      <c r="B181" s="27"/>
      <c r="C181" s="27" t="s">
        <v>398</v>
      </c>
      <c r="D181" s="27" t="s">
        <v>141</v>
      </c>
      <c r="E181" s="37">
        <v>1</v>
      </c>
      <c r="F181" s="27" t="s">
        <v>33</v>
      </c>
      <c r="G181" s="29">
        <v>64</v>
      </c>
      <c r="H181" s="29"/>
      <c r="I181" s="29"/>
      <c r="J181" s="27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</row>
    <row r="182" s="49" customFormat="1" spans="1:239">
      <c r="A182" s="26">
        <v>178</v>
      </c>
      <c r="B182" s="27"/>
      <c r="C182" s="27"/>
      <c r="D182" s="27" t="s">
        <v>142</v>
      </c>
      <c r="E182" s="37">
        <v>1</v>
      </c>
      <c r="F182" s="27" t="s">
        <v>33</v>
      </c>
      <c r="G182" s="29">
        <v>120</v>
      </c>
      <c r="H182" s="29"/>
      <c r="I182" s="29"/>
      <c r="J182" s="27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</row>
    <row r="183" s="49" customFormat="1" spans="1:239">
      <c r="A183" s="26">
        <v>179</v>
      </c>
      <c r="B183" s="27"/>
      <c r="C183" s="27"/>
      <c r="D183" s="27" t="s">
        <v>112</v>
      </c>
      <c r="E183" s="37">
        <v>1</v>
      </c>
      <c r="F183" s="27" t="s">
        <v>33</v>
      </c>
      <c r="G183" s="29">
        <v>120</v>
      </c>
      <c r="H183" s="29"/>
      <c r="I183" s="29"/>
      <c r="J183" s="27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</row>
    <row r="184" s="49" customFormat="1" spans="1:239">
      <c r="A184" s="26">
        <v>180</v>
      </c>
      <c r="B184" s="27"/>
      <c r="C184" s="27"/>
      <c r="D184" s="27" t="s">
        <v>143</v>
      </c>
      <c r="E184" s="37">
        <v>1</v>
      </c>
      <c r="F184" s="27" t="s">
        <v>33</v>
      </c>
      <c r="G184" s="29">
        <v>120</v>
      </c>
      <c r="H184" s="29"/>
      <c r="I184" s="29"/>
      <c r="J184" s="27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</row>
    <row r="185" s="49" customFormat="1" ht="32.4" spans="1:239">
      <c r="A185" s="26">
        <v>181</v>
      </c>
      <c r="B185" s="27"/>
      <c r="C185" s="27"/>
      <c r="D185" s="27" t="s">
        <v>144</v>
      </c>
      <c r="E185" s="37">
        <v>1</v>
      </c>
      <c r="F185" s="27" t="s">
        <v>33</v>
      </c>
      <c r="G185" s="29">
        <v>200</v>
      </c>
      <c r="H185" s="29"/>
      <c r="I185" s="29"/>
      <c r="J185" s="27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</row>
    <row r="186" s="49" customFormat="1" ht="32.4" spans="1:239">
      <c r="A186" s="26">
        <v>182</v>
      </c>
      <c r="B186" s="27"/>
      <c r="C186" s="27"/>
      <c r="D186" s="27" t="s">
        <v>145</v>
      </c>
      <c r="E186" s="37">
        <v>1</v>
      </c>
      <c r="F186" s="27" t="s">
        <v>33</v>
      </c>
      <c r="G186" s="29">
        <v>320</v>
      </c>
      <c r="H186" s="29"/>
      <c r="I186" s="29"/>
      <c r="J186" s="27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</row>
    <row r="187" s="49" customFormat="1" spans="1:239">
      <c r="A187" s="26">
        <v>183</v>
      </c>
      <c r="B187" s="27" t="s">
        <v>153</v>
      </c>
      <c r="C187" s="27" t="s">
        <v>399</v>
      </c>
      <c r="D187" s="27" t="s">
        <v>141</v>
      </c>
      <c r="E187" s="37">
        <v>1</v>
      </c>
      <c r="F187" s="27" t="s">
        <v>33</v>
      </c>
      <c r="G187" s="29">
        <v>64</v>
      </c>
      <c r="H187" s="29"/>
      <c r="I187" s="29"/>
      <c r="J187" s="27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</row>
    <row r="188" s="49" customFormat="1" spans="1:239">
      <c r="A188" s="26">
        <v>184</v>
      </c>
      <c r="B188" s="27"/>
      <c r="C188" s="27"/>
      <c r="D188" s="27" t="s">
        <v>142</v>
      </c>
      <c r="E188" s="37">
        <v>1</v>
      </c>
      <c r="F188" s="27" t="s">
        <v>33</v>
      </c>
      <c r="G188" s="29">
        <v>120</v>
      </c>
      <c r="H188" s="29"/>
      <c r="I188" s="29"/>
      <c r="J188" s="27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</row>
    <row r="189" s="49" customFormat="1" spans="1:239">
      <c r="A189" s="26">
        <v>185</v>
      </c>
      <c r="B189" s="27"/>
      <c r="C189" s="27"/>
      <c r="D189" s="27" t="s">
        <v>112</v>
      </c>
      <c r="E189" s="37">
        <v>1</v>
      </c>
      <c r="F189" s="27" t="s">
        <v>33</v>
      </c>
      <c r="G189" s="29">
        <v>120</v>
      </c>
      <c r="H189" s="29"/>
      <c r="I189" s="29"/>
      <c r="J189" s="27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</row>
    <row r="190" s="49" customFormat="1" spans="1:239">
      <c r="A190" s="26">
        <v>186</v>
      </c>
      <c r="B190" s="27"/>
      <c r="C190" s="27"/>
      <c r="D190" s="27" t="s">
        <v>143</v>
      </c>
      <c r="E190" s="37">
        <v>1</v>
      </c>
      <c r="F190" s="27" t="s">
        <v>33</v>
      </c>
      <c r="G190" s="29">
        <v>120</v>
      </c>
      <c r="H190" s="29"/>
      <c r="I190" s="29"/>
      <c r="J190" s="27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</row>
    <row r="191" s="49" customFormat="1" ht="32.4" spans="1:239">
      <c r="A191" s="26">
        <v>187</v>
      </c>
      <c r="B191" s="27"/>
      <c r="C191" s="27"/>
      <c r="D191" s="27" t="s">
        <v>144</v>
      </c>
      <c r="E191" s="37">
        <v>1</v>
      </c>
      <c r="F191" s="27" t="s">
        <v>33</v>
      </c>
      <c r="G191" s="29">
        <v>200</v>
      </c>
      <c r="H191" s="29"/>
      <c r="I191" s="29"/>
      <c r="J191" s="27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</row>
    <row r="192" s="49" customFormat="1" ht="32.4" spans="1:239">
      <c r="A192" s="26">
        <v>188</v>
      </c>
      <c r="B192" s="27"/>
      <c r="C192" s="27"/>
      <c r="D192" s="27" t="s">
        <v>145</v>
      </c>
      <c r="E192" s="37">
        <v>1</v>
      </c>
      <c r="F192" s="27" t="s">
        <v>33</v>
      </c>
      <c r="G192" s="29">
        <v>320</v>
      </c>
      <c r="H192" s="29"/>
      <c r="I192" s="29"/>
      <c r="J192" s="27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</row>
    <row r="193" s="49" customFormat="1" spans="1:239">
      <c r="A193" s="26">
        <v>189</v>
      </c>
      <c r="B193" s="27"/>
      <c r="C193" s="27" t="s">
        <v>400</v>
      </c>
      <c r="D193" s="27" t="s">
        <v>141</v>
      </c>
      <c r="E193" s="37">
        <v>1</v>
      </c>
      <c r="F193" s="27" t="s">
        <v>33</v>
      </c>
      <c r="G193" s="29">
        <v>64</v>
      </c>
      <c r="H193" s="29"/>
      <c r="I193" s="29"/>
      <c r="J193" s="27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</row>
    <row r="194" s="49" customFormat="1" spans="1:239">
      <c r="A194" s="26">
        <v>190</v>
      </c>
      <c r="B194" s="27"/>
      <c r="C194" s="27"/>
      <c r="D194" s="27" t="s">
        <v>142</v>
      </c>
      <c r="E194" s="37">
        <v>1</v>
      </c>
      <c r="F194" s="27" t="s">
        <v>33</v>
      </c>
      <c r="G194" s="29">
        <v>120</v>
      </c>
      <c r="H194" s="29"/>
      <c r="I194" s="29"/>
      <c r="J194" s="27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</row>
    <row r="195" s="49" customFormat="1" spans="1:239">
      <c r="A195" s="26">
        <v>191</v>
      </c>
      <c r="B195" s="27"/>
      <c r="C195" s="27"/>
      <c r="D195" s="27" t="s">
        <v>112</v>
      </c>
      <c r="E195" s="37">
        <v>1</v>
      </c>
      <c r="F195" s="27" t="s">
        <v>33</v>
      </c>
      <c r="G195" s="29">
        <v>120</v>
      </c>
      <c r="H195" s="29"/>
      <c r="I195" s="29"/>
      <c r="J195" s="27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</row>
    <row r="196" s="49" customFormat="1" spans="1:239">
      <c r="A196" s="26">
        <v>192</v>
      </c>
      <c r="B196" s="27"/>
      <c r="C196" s="27"/>
      <c r="D196" s="27" t="s">
        <v>143</v>
      </c>
      <c r="E196" s="37">
        <v>1</v>
      </c>
      <c r="F196" s="27" t="s">
        <v>33</v>
      </c>
      <c r="G196" s="29">
        <v>120</v>
      </c>
      <c r="H196" s="29"/>
      <c r="I196" s="29"/>
      <c r="J196" s="27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</row>
    <row r="197" s="49" customFormat="1" ht="32.4" spans="1:239">
      <c r="A197" s="26">
        <v>193</v>
      </c>
      <c r="B197" s="27"/>
      <c r="C197" s="27"/>
      <c r="D197" s="27" t="s">
        <v>144</v>
      </c>
      <c r="E197" s="37">
        <v>1</v>
      </c>
      <c r="F197" s="27" t="s">
        <v>33</v>
      </c>
      <c r="G197" s="29">
        <v>200</v>
      </c>
      <c r="H197" s="29"/>
      <c r="I197" s="29"/>
      <c r="J197" s="27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</row>
    <row r="198" s="49" customFormat="1" ht="32.4" spans="1:239">
      <c r="A198" s="26">
        <v>194</v>
      </c>
      <c r="B198" s="27"/>
      <c r="C198" s="27"/>
      <c r="D198" s="27" t="s">
        <v>145</v>
      </c>
      <c r="E198" s="37">
        <v>1</v>
      </c>
      <c r="F198" s="27" t="s">
        <v>33</v>
      </c>
      <c r="G198" s="29">
        <v>320</v>
      </c>
      <c r="H198" s="29"/>
      <c r="I198" s="29"/>
      <c r="J198" s="27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</row>
    <row r="199" s="49" customFormat="1" spans="1:239">
      <c r="A199" s="26">
        <v>195</v>
      </c>
      <c r="B199" s="27" t="s">
        <v>159</v>
      </c>
      <c r="C199" s="27" t="s">
        <v>160</v>
      </c>
      <c r="D199" s="27" t="s">
        <v>141</v>
      </c>
      <c r="E199" s="37">
        <v>1</v>
      </c>
      <c r="F199" s="27" t="s">
        <v>33</v>
      </c>
      <c r="G199" s="29">
        <v>64</v>
      </c>
      <c r="H199" s="29"/>
      <c r="I199" s="29"/>
      <c r="J199" s="27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</row>
    <row r="200" s="49" customFormat="1" spans="1:239">
      <c r="A200" s="26">
        <v>196</v>
      </c>
      <c r="B200" s="27"/>
      <c r="C200" s="27"/>
      <c r="D200" s="27" t="s">
        <v>142</v>
      </c>
      <c r="E200" s="37">
        <v>1</v>
      </c>
      <c r="F200" s="27" t="s">
        <v>33</v>
      </c>
      <c r="G200" s="29">
        <v>120</v>
      </c>
      <c r="H200" s="29"/>
      <c r="I200" s="29"/>
      <c r="J200" s="27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</row>
    <row r="201" s="49" customFormat="1" spans="1:239">
      <c r="A201" s="26">
        <v>197</v>
      </c>
      <c r="B201" s="27"/>
      <c r="C201" s="27"/>
      <c r="D201" s="27" t="s">
        <v>112</v>
      </c>
      <c r="E201" s="37">
        <v>1</v>
      </c>
      <c r="F201" s="27" t="s">
        <v>33</v>
      </c>
      <c r="G201" s="29">
        <v>120</v>
      </c>
      <c r="H201" s="29"/>
      <c r="I201" s="29"/>
      <c r="J201" s="27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</row>
    <row r="202" s="49" customFormat="1" spans="1:239">
      <c r="A202" s="26">
        <v>198</v>
      </c>
      <c r="B202" s="27"/>
      <c r="C202" s="27" t="s">
        <v>160</v>
      </c>
      <c r="D202" s="27" t="s">
        <v>143</v>
      </c>
      <c r="E202" s="37">
        <v>1</v>
      </c>
      <c r="F202" s="27" t="s">
        <v>33</v>
      </c>
      <c r="G202" s="29">
        <v>120</v>
      </c>
      <c r="H202" s="29"/>
      <c r="I202" s="29"/>
      <c r="J202" s="27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</row>
    <row r="203" s="49" customFormat="1" ht="32.4" spans="1:239">
      <c r="A203" s="26">
        <v>199</v>
      </c>
      <c r="B203" s="27"/>
      <c r="C203" s="27"/>
      <c r="D203" s="27" t="s">
        <v>144</v>
      </c>
      <c r="E203" s="37">
        <v>1</v>
      </c>
      <c r="F203" s="27" t="s">
        <v>33</v>
      </c>
      <c r="G203" s="29">
        <v>200</v>
      </c>
      <c r="H203" s="29"/>
      <c r="I203" s="29"/>
      <c r="J203" s="27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</row>
    <row r="204" s="49" customFormat="1" ht="32.4" spans="1:239">
      <c r="A204" s="26">
        <v>200</v>
      </c>
      <c r="B204" s="27"/>
      <c r="C204" s="27"/>
      <c r="D204" s="27" t="s">
        <v>145</v>
      </c>
      <c r="E204" s="37">
        <v>1</v>
      </c>
      <c r="F204" s="27" t="s">
        <v>33</v>
      </c>
      <c r="G204" s="29">
        <v>320</v>
      </c>
      <c r="H204" s="29"/>
      <c r="I204" s="29"/>
      <c r="J204" s="27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</row>
    <row r="205" s="49" customFormat="1" ht="21.6" spans="1:239">
      <c r="A205" s="26">
        <v>201</v>
      </c>
      <c r="B205" s="27" t="s">
        <v>161</v>
      </c>
      <c r="C205" s="27" t="s">
        <v>162</v>
      </c>
      <c r="D205" s="27" t="s">
        <v>163</v>
      </c>
      <c r="E205" s="37">
        <v>1</v>
      </c>
      <c r="F205" s="27" t="s">
        <v>33</v>
      </c>
      <c r="G205" s="29">
        <v>120</v>
      </c>
      <c r="H205" s="29"/>
      <c r="I205" s="29"/>
      <c r="J205" s="27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</row>
    <row r="206" s="49" customFormat="1" ht="21.6" spans="1:239">
      <c r="A206" s="26">
        <v>202</v>
      </c>
      <c r="B206" s="27"/>
      <c r="C206" s="27" t="s">
        <v>164</v>
      </c>
      <c r="D206" s="52" t="s">
        <v>163</v>
      </c>
      <c r="E206" s="37">
        <v>1</v>
      </c>
      <c r="F206" s="27" t="s">
        <v>33</v>
      </c>
      <c r="G206" s="29">
        <v>120</v>
      </c>
      <c r="H206" s="29"/>
      <c r="I206" s="29"/>
      <c r="J206" s="27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</row>
    <row r="207" s="49" customFormat="1" spans="1:239">
      <c r="A207" s="26">
        <v>203</v>
      </c>
      <c r="B207" s="26" t="s">
        <v>165</v>
      </c>
      <c r="C207" s="52" t="s">
        <v>166</v>
      </c>
      <c r="D207" s="52" t="s">
        <v>167</v>
      </c>
      <c r="E207" s="37">
        <v>1</v>
      </c>
      <c r="F207" s="27" t="s">
        <v>33</v>
      </c>
      <c r="G207" s="29">
        <v>1600</v>
      </c>
      <c r="H207" s="29"/>
      <c r="I207" s="29"/>
      <c r="J207" s="27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</row>
    <row r="208" s="49" customFormat="1" spans="1:239">
      <c r="A208" s="26">
        <v>204</v>
      </c>
      <c r="B208" s="26"/>
      <c r="C208" s="52"/>
      <c r="D208" s="52" t="s">
        <v>168</v>
      </c>
      <c r="E208" s="37">
        <v>1</v>
      </c>
      <c r="F208" s="27" t="s">
        <v>33</v>
      </c>
      <c r="G208" s="29">
        <v>400</v>
      </c>
      <c r="H208" s="29"/>
      <c r="I208" s="29"/>
      <c r="J208" s="27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</row>
    <row r="209" s="49" customFormat="1" spans="1:239">
      <c r="A209" s="26">
        <v>205</v>
      </c>
      <c r="B209" s="26"/>
      <c r="C209" s="52"/>
      <c r="D209" s="52" t="s">
        <v>169</v>
      </c>
      <c r="E209" s="37">
        <v>1</v>
      </c>
      <c r="F209" s="27" t="s">
        <v>33</v>
      </c>
      <c r="G209" s="29">
        <v>400</v>
      </c>
      <c r="H209" s="29"/>
      <c r="I209" s="29"/>
      <c r="J209" s="27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</row>
    <row r="210" s="49" customFormat="1" spans="1:239">
      <c r="A210" s="26">
        <v>206</v>
      </c>
      <c r="B210" s="26"/>
      <c r="C210" s="52" t="s">
        <v>170</v>
      </c>
      <c r="D210" s="27" t="s">
        <v>167</v>
      </c>
      <c r="E210" s="37">
        <v>1</v>
      </c>
      <c r="F210" s="27" t="s">
        <v>33</v>
      </c>
      <c r="G210" s="29">
        <v>1600</v>
      </c>
      <c r="H210" s="29"/>
      <c r="I210" s="29"/>
      <c r="J210" s="27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</row>
    <row r="211" s="49" customFormat="1" spans="1:239">
      <c r="A211" s="26">
        <v>207</v>
      </c>
      <c r="B211" s="26"/>
      <c r="C211" s="52"/>
      <c r="D211" s="26" t="s">
        <v>168</v>
      </c>
      <c r="E211" s="40">
        <v>1</v>
      </c>
      <c r="F211" s="27" t="s">
        <v>33</v>
      </c>
      <c r="G211" s="29">
        <v>400</v>
      </c>
      <c r="H211" s="29"/>
      <c r="I211" s="29"/>
      <c r="J211" s="27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</row>
    <row r="212" s="49" customFormat="1" spans="1:239">
      <c r="A212" s="26">
        <v>208</v>
      </c>
      <c r="B212" s="26"/>
      <c r="C212" s="52"/>
      <c r="D212" s="26" t="s">
        <v>169</v>
      </c>
      <c r="E212" s="40">
        <v>1</v>
      </c>
      <c r="F212" s="27" t="s">
        <v>33</v>
      </c>
      <c r="G212" s="29">
        <v>400</v>
      </c>
      <c r="H212" s="29"/>
      <c r="I212" s="29"/>
      <c r="J212" s="27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</row>
    <row r="213" s="49" customFormat="1" spans="1:239">
      <c r="A213" s="26">
        <v>209</v>
      </c>
      <c r="B213" s="26"/>
      <c r="C213" s="52" t="s">
        <v>401</v>
      </c>
      <c r="D213" s="26" t="s">
        <v>167</v>
      </c>
      <c r="E213" s="40">
        <v>1</v>
      </c>
      <c r="F213" s="27" t="s">
        <v>33</v>
      </c>
      <c r="G213" s="29">
        <v>1600</v>
      </c>
      <c r="H213" s="29"/>
      <c r="I213" s="29"/>
      <c r="J213" s="27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</row>
    <row r="214" s="49" customFormat="1" spans="1:239">
      <c r="A214" s="26">
        <v>210</v>
      </c>
      <c r="B214" s="26"/>
      <c r="C214" s="52"/>
      <c r="D214" s="26" t="s">
        <v>168</v>
      </c>
      <c r="E214" s="40">
        <v>1</v>
      </c>
      <c r="F214" s="27" t="s">
        <v>33</v>
      </c>
      <c r="G214" s="29">
        <v>400</v>
      </c>
      <c r="H214" s="29"/>
      <c r="I214" s="29"/>
      <c r="J214" s="27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</row>
    <row r="215" s="49" customFormat="1" spans="1:239">
      <c r="A215" s="26">
        <v>211</v>
      </c>
      <c r="B215" s="26"/>
      <c r="C215" s="52"/>
      <c r="D215" s="26" t="s">
        <v>169</v>
      </c>
      <c r="E215" s="40">
        <v>1</v>
      </c>
      <c r="F215" s="27" t="s">
        <v>33</v>
      </c>
      <c r="G215" s="29">
        <v>400</v>
      </c>
      <c r="H215" s="29"/>
      <c r="I215" s="29"/>
      <c r="J215" s="27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</row>
    <row r="216" s="49" customFormat="1" spans="1:239">
      <c r="A216" s="26">
        <v>212</v>
      </c>
      <c r="B216" s="26"/>
      <c r="C216" s="52" t="s">
        <v>402</v>
      </c>
      <c r="D216" s="26" t="s">
        <v>167</v>
      </c>
      <c r="E216" s="40">
        <v>1</v>
      </c>
      <c r="F216" s="27" t="s">
        <v>33</v>
      </c>
      <c r="G216" s="29">
        <v>1600</v>
      </c>
      <c r="H216" s="29"/>
      <c r="I216" s="29"/>
      <c r="J216" s="27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</row>
    <row r="217" s="49" customFormat="1" spans="1:239">
      <c r="A217" s="26">
        <v>213</v>
      </c>
      <c r="B217" s="26"/>
      <c r="C217" s="52"/>
      <c r="D217" s="26" t="s">
        <v>168</v>
      </c>
      <c r="E217" s="40">
        <v>1</v>
      </c>
      <c r="F217" s="27" t="s">
        <v>33</v>
      </c>
      <c r="G217" s="29">
        <v>400</v>
      </c>
      <c r="H217" s="29"/>
      <c r="I217" s="29"/>
      <c r="J217" s="27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</row>
    <row r="218" s="49" customFormat="1" spans="1:239">
      <c r="A218" s="26">
        <v>214</v>
      </c>
      <c r="B218" s="26"/>
      <c r="C218" s="52"/>
      <c r="D218" s="26" t="s">
        <v>169</v>
      </c>
      <c r="E218" s="40">
        <v>1</v>
      </c>
      <c r="F218" s="27" t="s">
        <v>33</v>
      </c>
      <c r="G218" s="29">
        <v>400</v>
      </c>
      <c r="H218" s="29"/>
      <c r="I218" s="29"/>
      <c r="J218" s="27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</row>
    <row r="219" s="49" customFormat="1" spans="1:239">
      <c r="A219" s="26">
        <v>215</v>
      </c>
      <c r="B219" s="26"/>
      <c r="C219" s="52" t="s">
        <v>403</v>
      </c>
      <c r="D219" s="26" t="s">
        <v>167</v>
      </c>
      <c r="E219" s="40">
        <v>1</v>
      </c>
      <c r="F219" s="27" t="s">
        <v>33</v>
      </c>
      <c r="G219" s="29">
        <v>1600</v>
      </c>
      <c r="H219" s="29"/>
      <c r="I219" s="29"/>
      <c r="J219" s="27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</row>
    <row r="220" s="49" customFormat="1" spans="1:239">
      <c r="A220" s="26">
        <v>216</v>
      </c>
      <c r="B220" s="26"/>
      <c r="C220" s="52"/>
      <c r="D220" s="26" t="s">
        <v>168</v>
      </c>
      <c r="E220" s="40">
        <v>1</v>
      </c>
      <c r="F220" s="27" t="s">
        <v>33</v>
      </c>
      <c r="G220" s="29">
        <v>400</v>
      </c>
      <c r="H220" s="29"/>
      <c r="I220" s="29"/>
      <c r="J220" s="27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</row>
    <row r="221" s="49" customFormat="1" spans="1:239">
      <c r="A221" s="26">
        <v>217</v>
      </c>
      <c r="B221" s="26"/>
      <c r="C221" s="52"/>
      <c r="D221" s="26" t="s">
        <v>169</v>
      </c>
      <c r="E221" s="40">
        <v>1</v>
      </c>
      <c r="F221" s="27" t="s">
        <v>33</v>
      </c>
      <c r="G221" s="29">
        <v>400</v>
      </c>
      <c r="H221" s="29"/>
      <c r="I221" s="29"/>
      <c r="J221" s="27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</row>
    <row r="222" s="49" customFormat="1" spans="1:239">
      <c r="A222" s="26">
        <v>218</v>
      </c>
      <c r="B222" s="26" t="s">
        <v>165</v>
      </c>
      <c r="C222" s="52" t="s">
        <v>174</v>
      </c>
      <c r="D222" s="26" t="s">
        <v>167</v>
      </c>
      <c r="E222" s="40">
        <v>1</v>
      </c>
      <c r="F222" s="27" t="s">
        <v>33</v>
      </c>
      <c r="G222" s="29">
        <v>1600</v>
      </c>
      <c r="H222" s="29"/>
      <c r="I222" s="29"/>
      <c r="J222" s="27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</row>
    <row r="223" s="49" customFormat="1" spans="1:239">
      <c r="A223" s="26">
        <v>219</v>
      </c>
      <c r="B223" s="26"/>
      <c r="C223" s="52"/>
      <c r="D223" s="26" t="s">
        <v>168</v>
      </c>
      <c r="E223" s="40">
        <v>1</v>
      </c>
      <c r="F223" s="27" t="s">
        <v>33</v>
      </c>
      <c r="G223" s="29">
        <v>400</v>
      </c>
      <c r="H223" s="29"/>
      <c r="I223" s="29"/>
      <c r="J223" s="27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</row>
    <row r="224" s="49" customFormat="1" spans="1:239">
      <c r="A224" s="26">
        <v>220</v>
      </c>
      <c r="B224" s="26"/>
      <c r="C224" s="52"/>
      <c r="D224" s="27" t="s">
        <v>169</v>
      </c>
      <c r="E224" s="40">
        <v>1</v>
      </c>
      <c r="F224" s="27" t="s">
        <v>33</v>
      </c>
      <c r="G224" s="29">
        <v>400</v>
      </c>
      <c r="H224" s="29"/>
      <c r="I224" s="29"/>
      <c r="J224" s="27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</row>
    <row r="225" s="49" customFormat="1" spans="1:239">
      <c r="A225" s="26">
        <v>221</v>
      </c>
      <c r="B225" s="26" t="s">
        <v>175</v>
      </c>
      <c r="C225" s="26" t="s">
        <v>176</v>
      </c>
      <c r="D225" s="26" t="s">
        <v>177</v>
      </c>
      <c r="E225" s="40">
        <v>1</v>
      </c>
      <c r="F225" s="27" t="s">
        <v>33</v>
      </c>
      <c r="G225" s="29">
        <v>160</v>
      </c>
      <c r="H225" s="29"/>
      <c r="I225" s="29"/>
      <c r="J225" s="27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</row>
    <row r="226" s="49" customFormat="1" spans="1:239">
      <c r="A226" s="26">
        <v>222</v>
      </c>
      <c r="B226" s="26"/>
      <c r="C226" s="26"/>
      <c r="D226" s="26" t="s">
        <v>53</v>
      </c>
      <c r="E226" s="40">
        <v>1</v>
      </c>
      <c r="F226" s="27" t="s">
        <v>33</v>
      </c>
      <c r="G226" s="29">
        <v>160</v>
      </c>
      <c r="H226" s="29"/>
      <c r="I226" s="29"/>
      <c r="J226" s="27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</row>
    <row r="227" s="49" customFormat="1" spans="1:239">
      <c r="A227" s="26">
        <v>223</v>
      </c>
      <c r="B227" s="26"/>
      <c r="C227" s="26"/>
      <c r="D227" s="26" t="s">
        <v>178</v>
      </c>
      <c r="E227" s="40">
        <v>1</v>
      </c>
      <c r="F227" s="27" t="s">
        <v>33</v>
      </c>
      <c r="G227" s="29">
        <v>720</v>
      </c>
      <c r="H227" s="29"/>
      <c r="I227" s="29"/>
      <c r="J227" s="27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</row>
    <row r="228" s="49" customFormat="1" ht="32.4" spans="1:239">
      <c r="A228" s="26">
        <v>224</v>
      </c>
      <c r="B228" s="52" t="s">
        <v>179</v>
      </c>
      <c r="C228" s="52" t="s">
        <v>404</v>
      </c>
      <c r="D228" s="52" t="s">
        <v>181</v>
      </c>
      <c r="E228" s="40">
        <v>1</v>
      </c>
      <c r="F228" s="27" t="s">
        <v>182</v>
      </c>
      <c r="G228" s="29">
        <v>48</v>
      </c>
      <c r="H228" s="29"/>
      <c r="I228" s="29"/>
      <c r="J228" s="27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</row>
    <row r="229" s="49" customFormat="1" ht="32.4" spans="1:239">
      <c r="A229" s="26">
        <v>225</v>
      </c>
      <c r="B229" s="52"/>
      <c r="C229" s="52" t="s">
        <v>405</v>
      </c>
      <c r="D229" s="52" t="s">
        <v>181</v>
      </c>
      <c r="E229" s="40">
        <v>1</v>
      </c>
      <c r="F229" s="27" t="s">
        <v>182</v>
      </c>
      <c r="G229" s="29">
        <v>48</v>
      </c>
      <c r="H229" s="29"/>
      <c r="I229" s="29"/>
      <c r="J229" s="27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</row>
    <row r="230" s="49" customFormat="1" ht="43.2" spans="1:239">
      <c r="A230" s="26">
        <v>226</v>
      </c>
      <c r="B230" s="52"/>
      <c r="C230" s="52" t="s">
        <v>406</v>
      </c>
      <c r="D230" s="52" t="s">
        <v>181</v>
      </c>
      <c r="E230" s="40">
        <v>1</v>
      </c>
      <c r="F230" s="27" t="s">
        <v>182</v>
      </c>
      <c r="G230" s="29">
        <v>48</v>
      </c>
      <c r="H230" s="29"/>
      <c r="I230" s="29"/>
      <c r="J230" s="27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</row>
    <row r="231" s="49" customFormat="1" ht="32.4" spans="1:239">
      <c r="A231" s="26">
        <v>227</v>
      </c>
      <c r="B231" s="52"/>
      <c r="C231" s="52" t="s">
        <v>407</v>
      </c>
      <c r="D231" s="52" t="s">
        <v>181</v>
      </c>
      <c r="E231" s="40">
        <v>1</v>
      </c>
      <c r="F231" s="27" t="s">
        <v>182</v>
      </c>
      <c r="G231" s="29">
        <v>48</v>
      </c>
      <c r="H231" s="29"/>
      <c r="I231" s="29"/>
      <c r="J231" s="27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</row>
    <row r="232" s="49" customFormat="1" ht="43.2" spans="1:239">
      <c r="A232" s="26">
        <v>228</v>
      </c>
      <c r="B232" s="52"/>
      <c r="C232" s="52" t="s">
        <v>408</v>
      </c>
      <c r="D232" s="52" t="s">
        <v>181</v>
      </c>
      <c r="E232" s="40">
        <v>1</v>
      </c>
      <c r="F232" s="27" t="s">
        <v>182</v>
      </c>
      <c r="G232" s="29">
        <v>48</v>
      </c>
      <c r="H232" s="29"/>
      <c r="I232" s="29"/>
      <c r="J232" s="27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</row>
    <row r="233" s="49" customFormat="1" ht="32.4" spans="1:239">
      <c r="A233" s="26">
        <v>229</v>
      </c>
      <c r="B233" s="52"/>
      <c r="C233" s="52" t="s">
        <v>409</v>
      </c>
      <c r="D233" s="52" t="s">
        <v>181</v>
      </c>
      <c r="E233" s="40">
        <v>1</v>
      </c>
      <c r="F233" s="27" t="s">
        <v>182</v>
      </c>
      <c r="G233" s="29">
        <v>48</v>
      </c>
      <c r="H233" s="29"/>
      <c r="I233" s="29"/>
      <c r="J233" s="27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</row>
    <row r="234" s="49" customFormat="1" ht="32.4" spans="1:239">
      <c r="A234" s="26">
        <v>230</v>
      </c>
      <c r="B234" s="52"/>
      <c r="C234" s="52" t="s">
        <v>410</v>
      </c>
      <c r="D234" s="52" t="s">
        <v>181</v>
      </c>
      <c r="E234" s="40">
        <v>1</v>
      </c>
      <c r="F234" s="27" t="s">
        <v>182</v>
      </c>
      <c r="G234" s="29">
        <v>48</v>
      </c>
      <c r="H234" s="29"/>
      <c r="I234" s="29"/>
      <c r="J234" s="27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</row>
    <row r="235" s="49" customFormat="1" spans="1:239">
      <c r="A235" s="26">
        <v>231</v>
      </c>
      <c r="B235" s="52" t="s">
        <v>189</v>
      </c>
      <c r="C235" s="52" t="s">
        <v>190</v>
      </c>
      <c r="D235" s="52" t="s">
        <v>177</v>
      </c>
      <c r="E235" s="40">
        <v>1</v>
      </c>
      <c r="F235" s="27" t="s">
        <v>33</v>
      </c>
      <c r="G235" s="29">
        <v>160</v>
      </c>
      <c r="H235" s="29"/>
      <c r="I235" s="29"/>
      <c r="J235" s="27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</row>
    <row r="236" s="49" customFormat="1" spans="1:239">
      <c r="A236" s="26">
        <v>232</v>
      </c>
      <c r="B236" s="52"/>
      <c r="C236" s="52"/>
      <c r="D236" s="52" t="s">
        <v>53</v>
      </c>
      <c r="E236" s="40">
        <v>1</v>
      </c>
      <c r="F236" s="27" t="s">
        <v>33</v>
      </c>
      <c r="G236" s="29">
        <v>160</v>
      </c>
      <c r="H236" s="29"/>
      <c r="I236" s="29"/>
      <c r="J236" s="27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</row>
    <row r="237" s="49" customFormat="1" spans="1:239">
      <c r="A237" s="26">
        <v>233</v>
      </c>
      <c r="B237" s="52"/>
      <c r="C237" s="52"/>
      <c r="D237" s="52" t="s">
        <v>178</v>
      </c>
      <c r="E237" s="40">
        <v>1</v>
      </c>
      <c r="F237" s="27" t="s">
        <v>33</v>
      </c>
      <c r="G237" s="29">
        <v>720</v>
      </c>
      <c r="H237" s="29"/>
      <c r="I237" s="29"/>
      <c r="J237" s="27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</row>
    <row r="238" s="49" customFormat="1" spans="1:239">
      <c r="A238" s="26">
        <v>234</v>
      </c>
      <c r="B238" s="52" t="s">
        <v>191</v>
      </c>
      <c r="C238" s="52" t="s">
        <v>192</v>
      </c>
      <c r="D238" s="52" t="s">
        <v>107</v>
      </c>
      <c r="E238" s="40">
        <v>1</v>
      </c>
      <c r="F238" s="27" t="s">
        <v>33</v>
      </c>
      <c r="G238" s="29">
        <v>40</v>
      </c>
      <c r="H238" s="29"/>
      <c r="I238" s="29"/>
      <c r="J238" s="27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</row>
    <row r="239" s="49" customFormat="1" spans="1:239">
      <c r="A239" s="26">
        <v>235</v>
      </c>
      <c r="B239" s="52"/>
      <c r="C239" s="52"/>
      <c r="D239" s="52" t="s">
        <v>108</v>
      </c>
      <c r="E239" s="40">
        <v>1</v>
      </c>
      <c r="F239" s="27" t="s">
        <v>33</v>
      </c>
      <c r="G239" s="29">
        <v>40</v>
      </c>
      <c r="H239" s="29"/>
      <c r="I239" s="29"/>
      <c r="J239" s="27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</row>
    <row r="240" s="49" customFormat="1" spans="1:239">
      <c r="A240" s="26">
        <v>236</v>
      </c>
      <c r="B240" s="52"/>
      <c r="C240" s="52"/>
      <c r="D240" s="52" t="s">
        <v>109</v>
      </c>
      <c r="E240" s="40">
        <v>1</v>
      </c>
      <c r="F240" s="27" t="s">
        <v>33</v>
      </c>
      <c r="G240" s="29">
        <v>120</v>
      </c>
      <c r="H240" s="29"/>
      <c r="I240" s="29"/>
      <c r="J240" s="27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</row>
    <row r="241" s="49" customFormat="1" spans="1:239">
      <c r="A241" s="26">
        <v>237</v>
      </c>
      <c r="B241" s="52"/>
      <c r="C241" s="52"/>
      <c r="D241" s="52" t="s">
        <v>110</v>
      </c>
      <c r="E241" s="40">
        <v>1</v>
      </c>
      <c r="F241" s="27" t="s">
        <v>33</v>
      </c>
      <c r="G241" s="29">
        <v>240</v>
      </c>
      <c r="H241" s="29"/>
      <c r="I241" s="29"/>
      <c r="J241" s="27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</row>
    <row r="242" s="49" customFormat="1" spans="1:239">
      <c r="A242" s="26">
        <v>238</v>
      </c>
      <c r="B242" s="52"/>
      <c r="C242" s="52"/>
      <c r="D242" s="52" t="s">
        <v>111</v>
      </c>
      <c r="E242" s="40">
        <v>1</v>
      </c>
      <c r="F242" s="27" t="s">
        <v>33</v>
      </c>
      <c r="G242" s="29">
        <v>120</v>
      </c>
      <c r="H242" s="29"/>
      <c r="I242" s="29"/>
      <c r="J242" s="27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</row>
    <row r="243" s="49" customFormat="1" spans="1:239">
      <c r="A243" s="26">
        <v>239</v>
      </c>
      <c r="B243" s="52"/>
      <c r="C243" s="52"/>
      <c r="D243" s="52" t="s">
        <v>112</v>
      </c>
      <c r="E243" s="40">
        <v>1</v>
      </c>
      <c r="F243" s="27" t="s">
        <v>33</v>
      </c>
      <c r="G243" s="29">
        <v>120</v>
      </c>
      <c r="H243" s="29"/>
      <c r="I243" s="29"/>
      <c r="J243" s="27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</row>
    <row r="244" s="49" customFormat="1" spans="1:239">
      <c r="A244" s="26">
        <v>240</v>
      </c>
      <c r="B244" s="52"/>
      <c r="C244" s="52"/>
      <c r="D244" s="52" t="s">
        <v>113</v>
      </c>
      <c r="E244" s="40">
        <v>1</v>
      </c>
      <c r="F244" s="27" t="s">
        <v>33</v>
      </c>
      <c r="G244" s="29">
        <v>120</v>
      </c>
      <c r="H244" s="29"/>
      <c r="I244" s="29"/>
      <c r="J244" s="27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</row>
    <row r="245" s="49" customFormat="1" spans="1:239">
      <c r="A245" s="26">
        <v>241</v>
      </c>
      <c r="B245" s="52"/>
      <c r="C245" s="52"/>
      <c r="D245" s="52" t="s">
        <v>114</v>
      </c>
      <c r="E245" s="40">
        <v>1</v>
      </c>
      <c r="F245" s="27" t="s">
        <v>33</v>
      </c>
      <c r="G245" s="29">
        <v>120</v>
      </c>
      <c r="H245" s="29"/>
      <c r="I245" s="29"/>
      <c r="J245" s="27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</row>
    <row r="246" s="49" customFormat="1" spans="1:239">
      <c r="A246" s="26">
        <v>242</v>
      </c>
      <c r="B246" s="52"/>
      <c r="C246" s="52"/>
      <c r="D246" s="52" t="s">
        <v>115</v>
      </c>
      <c r="E246" s="40">
        <v>1</v>
      </c>
      <c r="F246" s="27" t="s">
        <v>33</v>
      </c>
      <c r="G246" s="29">
        <v>400</v>
      </c>
      <c r="H246" s="29"/>
      <c r="I246" s="29"/>
      <c r="J246" s="27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</row>
    <row r="247" s="49" customFormat="1" spans="1:239">
      <c r="A247" s="26">
        <v>243</v>
      </c>
      <c r="B247" s="52" t="s">
        <v>191</v>
      </c>
      <c r="C247" s="52" t="s">
        <v>193</v>
      </c>
      <c r="D247" s="52" t="s">
        <v>107</v>
      </c>
      <c r="E247" s="40">
        <v>1</v>
      </c>
      <c r="F247" s="27" t="s">
        <v>33</v>
      </c>
      <c r="G247" s="29">
        <v>40</v>
      </c>
      <c r="H247" s="29"/>
      <c r="I247" s="29"/>
      <c r="J247" s="27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</row>
    <row r="248" s="49" customFormat="1" spans="1:239">
      <c r="A248" s="26">
        <v>244</v>
      </c>
      <c r="B248" s="52"/>
      <c r="C248" s="52"/>
      <c r="D248" s="52" t="s">
        <v>108</v>
      </c>
      <c r="E248" s="40">
        <v>1</v>
      </c>
      <c r="F248" s="27" t="s">
        <v>33</v>
      </c>
      <c r="G248" s="29">
        <v>40</v>
      </c>
      <c r="H248" s="29"/>
      <c r="I248" s="29"/>
      <c r="J248" s="27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</row>
    <row r="249" s="49" customFormat="1" spans="1:239">
      <c r="A249" s="26">
        <v>245</v>
      </c>
      <c r="B249" s="52"/>
      <c r="C249" s="52"/>
      <c r="D249" s="52" t="s">
        <v>109</v>
      </c>
      <c r="E249" s="40">
        <v>1</v>
      </c>
      <c r="F249" s="27" t="s">
        <v>33</v>
      </c>
      <c r="G249" s="29">
        <v>120</v>
      </c>
      <c r="H249" s="29"/>
      <c r="I249" s="29"/>
      <c r="J249" s="27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</row>
    <row r="250" s="49" customFormat="1" spans="1:239">
      <c r="A250" s="26">
        <v>246</v>
      </c>
      <c r="B250" s="52"/>
      <c r="C250" s="52"/>
      <c r="D250" s="52" t="s">
        <v>110</v>
      </c>
      <c r="E250" s="40">
        <v>1</v>
      </c>
      <c r="F250" s="27" t="s">
        <v>33</v>
      </c>
      <c r="G250" s="29">
        <v>240</v>
      </c>
      <c r="H250" s="29"/>
      <c r="I250" s="29"/>
      <c r="J250" s="27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</row>
    <row r="251" s="49" customFormat="1" spans="1:239">
      <c r="A251" s="26">
        <v>247</v>
      </c>
      <c r="B251" s="52"/>
      <c r="C251" s="52"/>
      <c r="D251" s="52" t="s">
        <v>111</v>
      </c>
      <c r="E251" s="40">
        <v>1</v>
      </c>
      <c r="F251" s="27" t="s">
        <v>33</v>
      </c>
      <c r="G251" s="29">
        <v>120</v>
      </c>
      <c r="H251" s="29"/>
      <c r="I251" s="29"/>
      <c r="J251" s="27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</row>
    <row r="252" s="49" customFormat="1" spans="1:239">
      <c r="A252" s="26">
        <v>248</v>
      </c>
      <c r="B252" s="52"/>
      <c r="C252" s="52"/>
      <c r="D252" s="52" t="s">
        <v>112</v>
      </c>
      <c r="E252" s="40">
        <v>1</v>
      </c>
      <c r="F252" s="27" t="s">
        <v>33</v>
      </c>
      <c r="G252" s="29">
        <v>120</v>
      </c>
      <c r="H252" s="29"/>
      <c r="I252" s="29"/>
      <c r="J252" s="27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</row>
    <row r="253" s="49" customFormat="1" spans="1:239">
      <c r="A253" s="26">
        <v>249</v>
      </c>
      <c r="B253" s="52"/>
      <c r="C253" s="52"/>
      <c r="D253" s="52" t="s">
        <v>113</v>
      </c>
      <c r="E253" s="40">
        <v>1</v>
      </c>
      <c r="F253" s="27" t="s">
        <v>33</v>
      </c>
      <c r="G253" s="29">
        <v>120</v>
      </c>
      <c r="H253" s="29"/>
      <c r="I253" s="29"/>
      <c r="J253" s="27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</row>
    <row r="254" s="49" customFormat="1" spans="1:239">
      <c r="A254" s="26">
        <v>250</v>
      </c>
      <c r="B254" s="52"/>
      <c r="C254" s="52"/>
      <c r="D254" s="52" t="s">
        <v>114</v>
      </c>
      <c r="E254" s="40">
        <v>1</v>
      </c>
      <c r="F254" s="27" t="s">
        <v>33</v>
      </c>
      <c r="G254" s="29">
        <v>120</v>
      </c>
      <c r="H254" s="29"/>
      <c r="I254" s="29"/>
      <c r="J254" s="27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</row>
    <row r="255" s="49" customFormat="1" spans="1:239">
      <c r="A255" s="26">
        <v>251</v>
      </c>
      <c r="B255" s="52"/>
      <c r="C255" s="52"/>
      <c r="D255" s="52" t="s">
        <v>115</v>
      </c>
      <c r="E255" s="40">
        <v>1</v>
      </c>
      <c r="F255" s="27" t="s">
        <v>33</v>
      </c>
      <c r="G255" s="29">
        <v>400</v>
      </c>
      <c r="H255" s="29"/>
      <c r="I255" s="29"/>
      <c r="J255" s="27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</row>
    <row r="256" s="49" customFormat="1" ht="21.6" spans="1:239">
      <c r="A256" s="26">
        <v>252</v>
      </c>
      <c r="B256" s="26" t="s">
        <v>194</v>
      </c>
      <c r="C256" s="26" t="s">
        <v>195</v>
      </c>
      <c r="D256" s="52" t="s">
        <v>196</v>
      </c>
      <c r="E256" s="40">
        <v>1</v>
      </c>
      <c r="F256" s="27" t="s">
        <v>224</v>
      </c>
      <c r="G256" s="29">
        <v>720</v>
      </c>
      <c r="H256" s="29"/>
      <c r="I256" s="29"/>
      <c r="J256" s="27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</row>
    <row r="257" s="49" customFormat="1" spans="1:239">
      <c r="A257" s="26">
        <v>253</v>
      </c>
      <c r="B257" s="26" t="s">
        <v>197</v>
      </c>
      <c r="C257" s="26" t="s">
        <v>411</v>
      </c>
      <c r="D257" s="26" t="s">
        <v>109</v>
      </c>
      <c r="E257" s="40">
        <v>1</v>
      </c>
      <c r="F257" s="27" t="s">
        <v>33</v>
      </c>
      <c r="G257" s="29">
        <v>120</v>
      </c>
      <c r="H257" s="29"/>
      <c r="I257" s="29"/>
      <c r="J257" s="27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</row>
    <row r="258" s="49" customFormat="1" spans="1:239">
      <c r="A258" s="26">
        <v>254</v>
      </c>
      <c r="B258" s="26"/>
      <c r="C258" s="26"/>
      <c r="D258" s="26" t="s">
        <v>112</v>
      </c>
      <c r="E258" s="40">
        <v>1</v>
      </c>
      <c r="F258" s="27" t="s">
        <v>33</v>
      </c>
      <c r="G258" s="29">
        <v>120</v>
      </c>
      <c r="H258" s="29"/>
      <c r="I258" s="29"/>
      <c r="J258" s="27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</row>
    <row r="259" s="49" customFormat="1" spans="1:239">
      <c r="A259" s="26">
        <v>255</v>
      </c>
      <c r="B259" s="26"/>
      <c r="C259" s="26"/>
      <c r="D259" s="26" t="s">
        <v>199</v>
      </c>
      <c r="E259" s="40">
        <v>1</v>
      </c>
      <c r="F259" s="27" t="s">
        <v>33</v>
      </c>
      <c r="G259" s="29">
        <v>160</v>
      </c>
      <c r="H259" s="29"/>
      <c r="I259" s="29"/>
      <c r="J259" s="27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</row>
    <row r="260" s="49" customFormat="1" spans="1:239">
      <c r="A260" s="26">
        <v>256</v>
      </c>
      <c r="B260" s="26" t="s">
        <v>200</v>
      </c>
      <c r="C260" s="26" t="s">
        <v>412</v>
      </c>
      <c r="D260" s="26" t="s">
        <v>177</v>
      </c>
      <c r="E260" s="40">
        <v>1</v>
      </c>
      <c r="F260" s="27" t="s">
        <v>33</v>
      </c>
      <c r="G260" s="29">
        <v>160</v>
      </c>
      <c r="H260" s="29"/>
      <c r="I260" s="29"/>
      <c r="J260" s="27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</row>
    <row r="261" s="49" customFormat="1" spans="1:239">
      <c r="A261" s="26">
        <v>257</v>
      </c>
      <c r="B261" s="26"/>
      <c r="C261" s="26"/>
      <c r="D261" s="26" t="s">
        <v>53</v>
      </c>
      <c r="E261" s="40">
        <v>1</v>
      </c>
      <c r="F261" s="27" t="s">
        <v>33</v>
      </c>
      <c r="G261" s="29">
        <v>160</v>
      </c>
      <c r="H261" s="29"/>
      <c r="I261" s="29"/>
      <c r="J261" s="27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</row>
    <row r="262" s="49" customFormat="1" spans="1:239">
      <c r="A262" s="26">
        <v>258</v>
      </c>
      <c r="B262" s="26"/>
      <c r="C262" s="26"/>
      <c r="D262" s="26" t="s">
        <v>178</v>
      </c>
      <c r="E262" s="40">
        <v>1</v>
      </c>
      <c r="F262" s="27" t="s">
        <v>33</v>
      </c>
      <c r="G262" s="29">
        <v>720</v>
      </c>
      <c r="H262" s="29"/>
      <c r="I262" s="29"/>
      <c r="J262" s="27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</row>
    <row r="263" s="49" customFormat="1" spans="1:239">
      <c r="A263" s="26">
        <v>259</v>
      </c>
      <c r="B263" s="52" t="s">
        <v>202</v>
      </c>
      <c r="C263" s="52" t="s">
        <v>203</v>
      </c>
      <c r="D263" s="26" t="s">
        <v>204</v>
      </c>
      <c r="E263" s="40">
        <v>1</v>
      </c>
      <c r="F263" s="27" t="s">
        <v>33</v>
      </c>
      <c r="G263" s="29">
        <v>40</v>
      </c>
      <c r="H263" s="29"/>
      <c r="I263" s="29"/>
      <c r="J263" s="27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</row>
    <row r="264" s="49" customFormat="1" spans="1:239">
      <c r="A264" s="26">
        <v>260</v>
      </c>
      <c r="B264" s="52"/>
      <c r="C264" s="52"/>
      <c r="D264" s="26" t="s">
        <v>84</v>
      </c>
      <c r="E264" s="40">
        <v>1</v>
      </c>
      <c r="F264" s="27" t="s">
        <v>33</v>
      </c>
      <c r="G264" s="29">
        <v>80</v>
      </c>
      <c r="H264" s="29"/>
      <c r="I264" s="29"/>
      <c r="J264" s="27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</row>
    <row r="265" s="49" customFormat="1" spans="1:239">
      <c r="A265" s="26">
        <v>261</v>
      </c>
      <c r="B265" s="52"/>
      <c r="C265" s="52"/>
      <c r="D265" s="52" t="s">
        <v>135</v>
      </c>
      <c r="E265" s="40">
        <v>1</v>
      </c>
      <c r="F265" s="27" t="s">
        <v>33</v>
      </c>
      <c r="G265" s="29">
        <v>320</v>
      </c>
      <c r="H265" s="29"/>
      <c r="I265" s="29"/>
      <c r="J265" s="27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</row>
    <row r="266" s="49" customFormat="1" spans="1:239">
      <c r="A266" s="26">
        <v>262</v>
      </c>
      <c r="B266" s="52"/>
      <c r="C266" s="52"/>
      <c r="D266" s="52" t="s">
        <v>205</v>
      </c>
      <c r="E266" s="40">
        <v>1</v>
      </c>
      <c r="F266" s="27" t="s">
        <v>33</v>
      </c>
      <c r="G266" s="29">
        <v>320</v>
      </c>
      <c r="H266" s="29"/>
      <c r="I266" s="29"/>
      <c r="J266" s="27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</row>
    <row r="267" s="49" customFormat="1" ht="21.6" spans="1:239">
      <c r="A267" s="26">
        <v>263</v>
      </c>
      <c r="B267" s="52"/>
      <c r="C267" s="52"/>
      <c r="D267" s="52" t="s">
        <v>128</v>
      </c>
      <c r="E267" s="40">
        <v>1</v>
      </c>
      <c r="F267" s="27" t="s">
        <v>33</v>
      </c>
      <c r="G267" s="29">
        <v>320</v>
      </c>
      <c r="H267" s="29"/>
      <c r="I267" s="29"/>
      <c r="J267" s="27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</row>
    <row r="268" s="49" customFormat="1" spans="1:239">
      <c r="A268" s="26">
        <v>264</v>
      </c>
      <c r="B268" s="52"/>
      <c r="C268" s="52"/>
      <c r="D268" s="52" t="s">
        <v>137</v>
      </c>
      <c r="E268" s="40">
        <v>1</v>
      </c>
      <c r="F268" s="27" t="s">
        <v>33</v>
      </c>
      <c r="G268" s="29">
        <v>160</v>
      </c>
      <c r="H268" s="29"/>
      <c r="I268" s="29"/>
      <c r="J268" s="27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</row>
    <row r="269" s="49" customFormat="1" spans="1:239">
      <c r="A269" s="26">
        <v>265</v>
      </c>
      <c r="B269" s="52"/>
      <c r="C269" s="52"/>
      <c r="D269" s="52" t="s">
        <v>129</v>
      </c>
      <c r="E269" s="40">
        <v>1</v>
      </c>
      <c r="F269" s="27" t="s">
        <v>33</v>
      </c>
      <c r="G269" s="29">
        <v>160</v>
      </c>
      <c r="H269" s="29"/>
      <c r="I269" s="29"/>
      <c r="J269" s="27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</row>
    <row r="270" s="49" customFormat="1" ht="21.6" spans="1:239">
      <c r="A270" s="26">
        <v>266</v>
      </c>
      <c r="B270" s="26" t="s">
        <v>206</v>
      </c>
      <c r="C270" s="27"/>
      <c r="D270" s="26" t="s">
        <v>207</v>
      </c>
      <c r="E270" s="37">
        <v>4</v>
      </c>
      <c r="F270" s="27" t="s">
        <v>33</v>
      </c>
      <c r="G270" s="29">
        <v>80</v>
      </c>
      <c r="H270" s="29"/>
      <c r="I270" s="29"/>
      <c r="J270" s="27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</row>
    <row r="271" s="49" customFormat="1" ht="32.4" spans="1:239">
      <c r="A271" s="26">
        <v>267</v>
      </c>
      <c r="B271" s="27" t="s">
        <v>208</v>
      </c>
      <c r="C271" s="27"/>
      <c r="D271" s="26" t="s">
        <v>133</v>
      </c>
      <c r="E271" s="37">
        <v>6</v>
      </c>
      <c r="F271" s="27" t="s">
        <v>224</v>
      </c>
      <c r="G271" s="29">
        <v>120</v>
      </c>
      <c r="H271" s="29"/>
      <c r="I271" s="29"/>
      <c r="J271" s="27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</row>
    <row r="272" s="49" customFormat="1" spans="1:239">
      <c r="A272" s="26">
        <v>268</v>
      </c>
      <c r="B272" s="27"/>
      <c r="C272" s="27"/>
      <c r="D272" s="26" t="s">
        <v>209</v>
      </c>
      <c r="E272" s="37">
        <v>6</v>
      </c>
      <c r="F272" s="27" t="s">
        <v>224</v>
      </c>
      <c r="G272" s="29">
        <v>40</v>
      </c>
      <c r="H272" s="29"/>
      <c r="I272" s="29"/>
      <c r="J272" s="27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</row>
    <row r="273" s="49" customFormat="1" spans="1:239">
      <c r="A273" s="26">
        <v>269</v>
      </c>
      <c r="B273" s="27"/>
      <c r="C273" s="27"/>
      <c r="D273" s="26" t="s">
        <v>210</v>
      </c>
      <c r="E273" s="37">
        <v>6</v>
      </c>
      <c r="F273" s="27" t="s">
        <v>224</v>
      </c>
      <c r="G273" s="29">
        <v>40</v>
      </c>
      <c r="H273" s="29"/>
      <c r="I273" s="29"/>
      <c r="J273" s="27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</row>
    <row r="274" s="49" customFormat="1" ht="21.6" spans="1:239">
      <c r="A274" s="26">
        <v>270</v>
      </c>
      <c r="B274" s="27"/>
      <c r="C274" s="27"/>
      <c r="D274" s="26" t="s">
        <v>211</v>
      </c>
      <c r="E274" s="37">
        <v>6</v>
      </c>
      <c r="F274" s="27" t="s">
        <v>224</v>
      </c>
      <c r="G274" s="29">
        <v>64</v>
      </c>
      <c r="H274" s="29"/>
      <c r="I274" s="29"/>
      <c r="J274" s="27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</row>
    <row r="275" s="49" customFormat="1" spans="1:239">
      <c r="A275" s="26">
        <v>271</v>
      </c>
      <c r="B275" s="26" t="s">
        <v>212</v>
      </c>
      <c r="C275" s="27"/>
      <c r="D275" s="26" t="s">
        <v>213</v>
      </c>
      <c r="E275" s="37">
        <v>1</v>
      </c>
      <c r="F275" s="27" t="s">
        <v>33</v>
      </c>
      <c r="G275" s="29">
        <v>640</v>
      </c>
      <c r="H275" s="29"/>
      <c r="I275" s="29"/>
      <c r="J275" s="27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</row>
    <row r="276" s="49" customFormat="1" spans="1:239">
      <c r="A276" s="26">
        <v>272</v>
      </c>
      <c r="B276" s="26" t="s">
        <v>214</v>
      </c>
      <c r="C276" s="27"/>
      <c r="D276" s="26" t="s">
        <v>213</v>
      </c>
      <c r="E276" s="37">
        <v>2</v>
      </c>
      <c r="F276" s="27" t="s">
        <v>33</v>
      </c>
      <c r="G276" s="29">
        <v>640</v>
      </c>
      <c r="H276" s="29"/>
      <c r="I276" s="29"/>
      <c r="J276" s="27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</row>
    <row r="277" s="49" customFormat="1" spans="1:239">
      <c r="A277" s="26">
        <v>273</v>
      </c>
      <c r="B277" s="27" t="s">
        <v>215</v>
      </c>
      <c r="C277" s="27"/>
      <c r="D277" s="26" t="s">
        <v>216</v>
      </c>
      <c r="E277" s="37">
        <v>4</v>
      </c>
      <c r="F277" s="27" t="s">
        <v>33</v>
      </c>
      <c r="G277" s="29">
        <v>120</v>
      </c>
      <c r="H277" s="29"/>
      <c r="I277" s="29"/>
      <c r="J277" s="27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</row>
    <row r="278" s="49" customFormat="1" spans="1:239">
      <c r="A278" s="26">
        <v>274</v>
      </c>
      <c r="B278" s="27"/>
      <c r="C278" s="27"/>
      <c r="D278" s="26" t="s">
        <v>217</v>
      </c>
      <c r="E278" s="37">
        <v>4</v>
      </c>
      <c r="F278" s="27" t="s">
        <v>33</v>
      </c>
      <c r="G278" s="29">
        <v>80</v>
      </c>
      <c r="H278" s="29"/>
      <c r="I278" s="29"/>
      <c r="J278" s="27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</row>
    <row r="279" s="49" customFormat="1" ht="21.6" spans="1:239">
      <c r="A279" s="26">
        <v>275</v>
      </c>
      <c r="B279" s="27"/>
      <c r="C279" s="27"/>
      <c r="D279" s="26" t="s">
        <v>218</v>
      </c>
      <c r="E279" s="37">
        <v>4</v>
      </c>
      <c r="F279" s="27" t="s">
        <v>33</v>
      </c>
      <c r="G279" s="29">
        <v>80</v>
      </c>
      <c r="H279" s="29"/>
      <c r="I279" s="29"/>
      <c r="J279" s="27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</row>
    <row r="280" s="49" customFormat="1" spans="1:239">
      <c r="A280" s="26">
        <v>276</v>
      </c>
      <c r="B280" s="27"/>
      <c r="C280" s="27"/>
      <c r="D280" s="26" t="s">
        <v>219</v>
      </c>
      <c r="E280" s="37">
        <v>4</v>
      </c>
      <c r="F280" s="27" t="s">
        <v>33</v>
      </c>
      <c r="G280" s="29">
        <v>320</v>
      </c>
      <c r="H280" s="29"/>
      <c r="I280" s="29"/>
      <c r="J280" s="27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</row>
    <row r="281" s="49" customFormat="1" spans="1:239">
      <c r="A281" s="26">
        <v>277</v>
      </c>
      <c r="B281" s="27"/>
      <c r="C281" s="27"/>
      <c r="D281" s="26" t="s">
        <v>220</v>
      </c>
      <c r="E281" s="37">
        <v>4</v>
      </c>
      <c r="F281" s="27" t="s">
        <v>33</v>
      </c>
      <c r="G281" s="29">
        <v>80</v>
      </c>
      <c r="H281" s="29"/>
      <c r="I281" s="29"/>
      <c r="J281" s="27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</row>
    <row r="282" s="49" customFormat="1" spans="1:239">
      <c r="A282" s="26">
        <v>278</v>
      </c>
      <c r="B282" s="27"/>
      <c r="C282" s="27"/>
      <c r="D282" s="26" t="s">
        <v>221</v>
      </c>
      <c r="E282" s="37">
        <v>4</v>
      </c>
      <c r="F282" s="27" t="s">
        <v>33</v>
      </c>
      <c r="G282" s="29">
        <v>160</v>
      </c>
      <c r="H282" s="29"/>
      <c r="I282" s="29"/>
      <c r="J282" s="27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</row>
    <row r="283" s="49" customFormat="1" spans="1:239">
      <c r="A283" s="26">
        <v>279</v>
      </c>
      <c r="B283" s="26" t="s">
        <v>222</v>
      </c>
      <c r="C283" s="27" t="s">
        <v>223</v>
      </c>
      <c r="D283" s="26" t="s">
        <v>51</v>
      </c>
      <c r="E283" s="37">
        <v>42</v>
      </c>
      <c r="F283" s="27" t="s">
        <v>224</v>
      </c>
      <c r="G283" s="29">
        <v>48</v>
      </c>
      <c r="H283" s="29"/>
      <c r="I283" s="29"/>
      <c r="J283" s="27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</row>
    <row r="284" s="49" customFormat="1" spans="1:239">
      <c r="A284" s="26">
        <v>280</v>
      </c>
      <c r="B284" s="26"/>
      <c r="C284" s="27" t="s">
        <v>225</v>
      </c>
      <c r="D284" s="26"/>
      <c r="E284" s="37">
        <v>6</v>
      </c>
      <c r="F284" s="27" t="s">
        <v>224</v>
      </c>
      <c r="G284" s="29">
        <v>48</v>
      </c>
      <c r="H284" s="29"/>
      <c r="I284" s="29"/>
      <c r="J284" s="27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</row>
    <row r="285" s="49" customFormat="1" spans="1:239">
      <c r="A285" s="26">
        <v>281</v>
      </c>
      <c r="B285" s="26"/>
      <c r="C285" s="27" t="s">
        <v>226</v>
      </c>
      <c r="D285" s="26"/>
      <c r="E285" s="37">
        <v>12</v>
      </c>
      <c r="F285" s="27" t="s">
        <v>224</v>
      </c>
      <c r="G285" s="29">
        <v>48</v>
      </c>
      <c r="H285" s="29"/>
      <c r="I285" s="29"/>
      <c r="J285" s="27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</row>
    <row r="286" s="49" customFormat="1" spans="1:239">
      <c r="A286" s="26">
        <v>282</v>
      </c>
      <c r="B286" s="26"/>
      <c r="C286" s="27" t="s">
        <v>227</v>
      </c>
      <c r="D286" s="26"/>
      <c r="E286" s="37">
        <v>27</v>
      </c>
      <c r="F286" s="27" t="s">
        <v>224</v>
      </c>
      <c r="G286" s="29">
        <v>48</v>
      </c>
      <c r="H286" s="29"/>
      <c r="I286" s="29"/>
      <c r="J286" s="27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</row>
    <row r="287" s="49" customFormat="1" spans="1:239">
      <c r="A287" s="26">
        <v>283</v>
      </c>
      <c r="B287" s="26"/>
      <c r="C287" s="27" t="s">
        <v>228</v>
      </c>
      <c r="D287" s="26" t="s">
        <v>51</v>
      </c>
      <c r="E287" s="37">
        <v>3</v>
      </c>
      <c r="F287" s="27" t="s">
        <v>224</v>
      </c>
      <c r="G287" s="29">
        <v>48</v>
      </c>
      <c r="H287" s="29"/>
      <c r="I287" s="29"/>
      <c r="J287" s="27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</row>
    <row r="288" s="49" customFormat="1" spans="1:239">
      <c r="A288" s="26">
        <v>284</v>
      </c>
      <c r="B288" s="26"/>
      <c r="C288" s="27" t="s">
        <v>230</v>
      </c>
      <c r="D288" s="26"/>
      <c r="E288" s="37">
        <v>24</v>
      </c>
      <c r="F288" s="27" t="s">
        <v>224</v>
      </c>
      <c r="G288" s="29">
        <v>48</v>
      </c>
      <c r="H288" s="29"/>
      <c r="I288" s="29"/>
      <c r="J288" s="27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</row>
    <row r="289" s="49" customFormat="1" spans="1:239">
      <c r="A289" s="26">
        <v>285</v>
      </c>
      <c r="B289" s="26"/>
      <c r="C289" s="27" t="s">
        <v>231</v>
      </c>
      <c r="D289" s="26" t="s">
        <v>51</v>
      </c>
      <c r="E289" s="37">
        <v>45</v>
      </c>
      <c r="F289" s="27" t="s">
        <v>224</v>
      </c>
      <c r="G289" s="29">
        <v>48</v>
      </c>
      <c r="H289" s="29"/>
      <c r="I289" s="29"/>
      <c r="J289" s="27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</row>
    <row r="290" s="49" customFormat="1" spans="1:239">
      <c r="A290" s="26">
        <v>286</v>
      </c>
      <c r="B290" s="26"/>
      <c r="C290" s="27"/>
      <c r="D290" s="26" t="s">
        <v>232</v>
      </c>
      <c r="E290" s="37">
        <v>45</v>
      </c>
      <c r="F290" s="27" t="s">
        <v>224</v>
      </c>
      <c r="G290" s="29">
        <v>400</v>
      </c>
      <c r="H290" s="29"/>
      <c r="I290" s="29"/>
      <c r="J290" s="27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</row>
    <row r="291" s="49" customFormat="1" spans="1:239">
      <c r="A291" s="26">
        <v>287</v>
      </c>
      <c r="B291" s="26" t="s">
        <v>233</v>
      </c>
      <c r="C291" s="26" t="s">
        <v>234</v>
      </c>
      <c r="D291" s="27" t="s">
        <v>235</v>
      </c>
      <c r="E291" s="27">
        <v>2</v>
      </c>
      <c r="F291" s="27" t="s">
        <v>236</v>
      </c>
      <c r="G291" s="29">
        <v>400</v>
      </c>
      <c r="H291" s="29"/>
      <c r="I291" s="29"/>
      <c r="J291" s="27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</row>
    <row r="292" s="49" customFormat="1" spans="1:239">
      <c r="A292" s="26">
        <v>288</v>
      </c>
      <c r="B292" s="26"/>
      <c r="C292" s="26"/>
      <c r="D292" s="27" t="s">
        <v>237</v>
      </c>
      <c r="E292" s="27">
        <v>2</v>
      </c>
      <c r="F292" s="27" t="s">
        <v>236</v>
      </c>
      <c r="G292" s="29">
        <v>400</v>
      </c>
      <c r="H292" s="29"/>
      <c r="I292" s="29"/>
      <c r="J292" s="27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</row>
    <row r="293" s="49" customFormat="1" spans="1:239">
      <c r="A293" s="26">
        <v>289</v>
      </c>
      <c r="B293" s="26"/>
      <c r="C293" s="26"/>
      <c r="D293" s="27" t="s">
        <v>413</v>
      </c>
      <c r="E293" s="27">
        <v>2</v>
      </c>
      <c r="F293" s="27" t="s">
        <v>236</v>
      </c>
      <c r="G293" s="29">
        <v>200</v>
      </c>
      <c r="H293" s="29"/>
      <c r="I293" s="29"/>
      <c r="J293" s="27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</row>
    <row r="294" s="49" customFormat="1" spans="1:239">
      <c r="A294" s="26">
        <v>290</v>
      </c>
      <c r="B294" s="26" t="s">
        <v>239</v>
      </c>
      <c r="C294" s="26"/>
      <c r="D294" s="27" t="s">
        <v>240</v>
      </c>
      <c r="E294" s="27">
        <v>1</v>
      </c>
      <c r="F294" s="27" t="s">
        <v>236</v>
      </c>
      <c r="G294" s="29">
        <v>400</v>
      </c>
      <c r="H294" s="29"/>
      <c r="I294" s="29"/>
      <c r="J294" s="27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</row>
    <row r="295" s="49" customFormat="1" spans="1:239">
      <c r="A295" s="26">
        <v>291</v>
      </c>
      <c r="B295" s="26"/>
      <c r="C295" s="26"/>
      <c r="D295" s="27" t="s">
        <v>241</v>
      </c>
      <c r="E295" s="27">
        <v>1</v>
      </c>
      <c r="F295" s="27" t="s">
        <v>236</v>
      </c>
      <c r="G295" s="29">
        <v>400</v>
      </c>
      <c r="H295" s="29"/>
      <c r="I295" s="29"/>
      <c r="J295" s="27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</row>
    <row r="296" s="49" customFormat="1" spans="1:239">
      <c r="A296" s="26">
        <v>292</v>
      </c>
      <c r="B296" s="26"/>
      <c r="C296" s="26"/>
      <c r="D296" s="27" t="s">
        <v>242</v>
      </c>
      <c r="E296" s="27">
        <v>1</v>
      </c>
      <c r="F296" s="27" t="s">
        <v>236</v>
      </c>
      <c r="G296" s="29">
        <v>400</v>
      </c>
      <c r="H296" s="29"/>
      <c r="I296" s="29"/>
      <c r="J296" s="27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</row>
    <row r="297" s="49" customFormat="1" spans="1:239">
      <c r="A297" s="26">
        <v>293</v>
      </c>
      <c r="B297" s="26"/>
      <c r="C297" s="26"/>
      <c r="D297" s="27" t="s">
        <v>243</v>
      </c>
      <c r="E297" s="27">
        <v>1</v>
      </c>
      <c r="F297" s="27" t="s">
        <v>236</v>
      </c>
      <c r="G297" s="29">
        <v>400</v>
      </c>
      <c r="H297" s="29"/>
      <c r="I297" s="29"/>
      <c r="J297" s="27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</row>
    <row r="298" s="49" customFormat="1" spans="1:239">
      <c r="A298" s="26">
        <v>294</v>
      </c>
      <c r="B298" s="26"/>
      <c r="C298" s="26"/>
      <c r="D298" s="27" t="s">
        <v>244</v>
      </c>
      <c r="E298" s="27">
        <v>1</v>
      </c>
      <c r="F298" s="27" t="s">
        <v>236</v>
      </c>
      <c r="G298" s="29">
        <v>200</v>
      </c>
      <c r="H298" s="29"/>
      <c r="I298" s="29"/>
      <c r="J298" s="27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</row>
    <row r="299" s="49" customFormat="1" spans="1:239">
      <c r="A299" s="32" t="s">
        <v>13</v>
      </c>
      <c r="B299" s="33"/>
      <c r="C299" s="33"/>
      <c r="D299" s="33"/>
      <c r="E299" s="33"/>
      <c r="F299" s="34"/>
      <c r="G299" s="29"/>
      <c r="H299" s="29"/>
      <c r="I299" s="29"/>
      <c r="J299" s="27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</row>
  </sheetData>
  <mergeCells count="121">
    <mergeCell ref="A1:J1"/>
    <mergeCell ref="A2:J2"/>
    <mergeCell ref="A299:F299"/>
    <mergeCell ref="A3:A4"/>
    <mergeCell ref="B3:B4"/>
    <mergeCell ref="B5:B6"/>
    <mergeCell ref="B7:B8"/>
    <mergeCell ref="B9:B14"/>
    <mergeCell ref="B15:B20"/>
    <mergeCell ref="B21:B24"/>
    <mergeCell ref="B25:B27"/>
    <mergeCell ref="B28:B31"/>
    <mergeCell ref="B32:B35"/>
    <mergeCell ref="B36:B39"/>
    <mergeCell ref="B40:B43"/>
    <mergeCell ref="B44:B47"/>
    <mergeCell ref="B48:B50"/>
    <mergeCell ref="B51:B56"/>
    <mergeCell ref="B57:B59"/>
    <mergeCell ref="B60:B62"/>
    <mergeCell ref="B63:B65"/>
    <mergeCell ref="B66:B68"/>
    <mergeCell ref="B69:B74"/>
    <mergeCell ref="B75:B76"/>
    <mergeCell ref="B77:B82"/>
    <mergeCell ref="B83:B91"/>
    <mergeCell ref="B92:B100"/>
    <mergeCell ref="B103:B107"/>
    <mergeCell ref="B108:B115"/>
    <mergeCell ref="B116:B120"/>
    <mergeCell ref="B121:B132"/>
    <mergeCell ref="B133:B150"/>
    <mergeCell ref="B151:B168"/>
    <mergeCell ref="B169:B186"/>
    <mergeCell ref="B187:B198"/>
    <mergeCell ref="B199:B204"/>
    <mergeCell ref="B205:B206"/>
    <mergeCell ref="B207:B221"/>
    <mergeCell ref="B222:B224"/>
    <mergeCell ref="B225:B227"/>
    <mergeCell ref="B228:B234"/>
    <mergeCell ref="B235:B237"/>
    <mergeCell ref="B238:B246"/>
    <mergeCell ref="B247:B255"/>
    <mergeCell ref="B257:B259"/>
    <mergeCell ref="B260:B262"/>
    <mergeCell ref="B263:B269"/>
    <mergeCell ref="B271:B274"/>
    <mergeCell ref="B277:B282"/>
    <mergeCell ref="B283:B290"/>
    <mergeCell ref="B291:B293"/>
    <mergeCell ref="B294:B298"/>
    <mergeCell ref="C3:C4"/>
    <mergeCell ref="C5:C6"/>
    <mergeCell ref="C7:C8"/>
    <mergeCell ref="C9:C14"/>
    <mergeCell ref="C15:C20"/>
    <mergeCell ref="C21:C22"/>
    <mergeCell ref="C23:C24"/>
    <mergeCell ref="C25:C27"/>
    <mergeCell ref="C28:C31"/>
    <mergeCell ref="C32:C35"/>
    <mergeCell ref="C36:C39"/>
    <mergeCell ref="C40:C43"/>
    <mergeCell ref="C44:C47"/>
    <mergeCell ref="C48:C50"/>
    <mergeCell ref="C51:C53"/>
    <mergeCell ref="C54:C56"/>
    <mergeCell ref="C57:C59"/>
    <mergeCell ref="C60:C62"/>
    <mergeCell ref="C63:C65"/>
    <mergeCell ref="C66:C68"/>
    <mergeCell ref="C69:C74"/>
    <mergeCell ref="C75:C76"/>
    <mergeCell ref="C77:C82"/>
    <mergeCell ref="C83:C91"/>
    <mergeCell ref="C92:C100"/>
    <mergeCell ref="C103:C107"/>
    <mergeCell ref="C108:C110"/>
    <mergeCell ref="C111:C115"/>
    <mergeCell ref="C116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C199:C204"/>
    <mergeCell ref="C207:C209"/>
    <mergeCell ref="C210:C212"/>
    <mergeCell ref="C213:C215"/>
    <mergeCell ref="C216:C218"/>
    <mergeCell ref="C219:C221"/>
    <mergeCell ref="C222:C224"/>
    <mergeCell ref="C225:C227"/>
    <mergeCell ref="C235:C237"/>
    <mergeCell ref="C238:C246"/>
    <mergeCell ref="C247:C255"/>
    <mergeCell ref="C257:C259"/>
    <mergeCell ref="C260:C262"/>
    <mergeCell ref="C263:C269"/>
    <mergeCell ref="C271:C274"/>
    <mergeCell ref="C277:C282"/>
    <mergeCell ref="C289:C290"/>
    <mergeCell ref="C291:C293"/>
    <mergeCell ref="C294:C298"/>
    <mergeCell ref="D3:D4"/>
    <mergeCell ref="D283:D288"/>
    <mergeCell ref="E3:E4"/>
    <mergeCell ref="F3:F4"/>
    <mergeCell ref="G3:G4"/>
    <mergeCell ref="H3:H4"/>
    <mergeCell ref="I3:I4"/>
    <mergeCell ref="J3:J4"/>
  </mergeCells>
  <pageMargins left="0.472222222222222" right="0.196527777777778" top="0.629861111111111" bottom="0.66875" header="0.432638888888889" footer="0.314583333333333"/>
  <pageSetup paperSize="9" scale="99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view="pageBreakPreview" zoomScaleNormal="100" topLeftCell="A22" workbookViewId="0">
      <selection activeCell="A5" sqref="A5:A33"/>
    </sheetView>
  </sheetViews>
  <sheetFormatPr defaultColWidth="8.45833333333333" defaultRowHeight="10.8"/>
  <cols>
    <col min="1" max="1" width="4.625" style="22" customWidth="1"/>
    <col min="2" max="2" width="7.875" style="22" customWidth="1"/>
    <col min="3" max="3" width="9.875" style="22" customWidth="1"/>
    <col min="4" max="4" width="10.875" style="22" customWidth="1"/>
    <col min="5" max="5" width="7.375" style="22" customWidth="1"/>
    <col min="6" max="6" width="6.375" style="22" customWidth="1"/>
    <col min="7" max="8" width="7.875" style="23" customWidth="1"/>
    <col min="9" max="9" width="10" style="23" customWidth="1"/>
    <col min="10" max="10" width="12.25" style="22" customWidth="1"/>
    <col min="11" max="11" width="11.6666666666667" style="23" customWidth="1"/>
    <col min="12" max="12" width="11.6666666666667" style="22" customWidth="1"/>
    <col min="13" max="15" width="8.75" style="22"/>
    <col min="16" max="207" width="8.45833333333333" style="22"/>
    <col min="208" max="233" width="8.75" style="22"/>
    <col min="234" max="16384" width="8.45833333333333" style="22"/>
  </cols>
  <sheetData>
    <row r="1" s="35" customFormat="1" ht="24" customHeight="1" spans="1:11">
      <c r="A1" s="24" t="s">
        <v>12</v>
      </c>
      <c r="B1" s="24"/>
      <c r="C1" s="24"/>
      <c r="D1" s="24"/>
      <c r="E1" s="24"/>
      <c r="F1" s="24"/>
      <c r="G1" s="25"/>
      <c r="H1" s="25"/>
      <c r="I1" s="25"/>
      <c r="J1" s="24"/>
      <c r="K1" s="48"/>
    </row>
    <row r="2" s="35" customFormat="1" ht="24" customHeight="1" spans="1:11">
      <c r="A2" s="24" t="s">
        <v>9</v>
      </c>
      <c r="B2" s="24"/>
      <c r="C2" s="24"/>
      <c r="D2" s="24"/>
      <c r="E2" s="24"/>
      <c r="F2" s="24"/>
      <c r="G2" s="25"/>
      <c r="H2" s="25"/>
      <c r="I2" s="25"/>
      <c r="J2" s="24"/>
      <c r="K2" s="48"/>
    </row>
    <row r="3" s="22" customFormat="1" ht="16" customHeight="1" spans="1:11">
      <c r="A3" s="27" t="s">
        <v>1</v>
      </c>
      <c r="B3" s="27" t="s">
        <v>414</v>
      </c>
      <c r="C3" s="27" t="s">
        <v>415</v>
      </c>
      <c r="D3" s="27" t="s">
        <v>2</v>
      </c>
      <c r="E3" s="27" t="s">
        <v>25</v>
      </c>
      <c r="F3" s="27" t="s">
        <v>416</v>
      </c>
      <c r="G3" s="8" t="s">
        <v>27</v>
      </c>
      <c r="H3" s="8" t="s">
        <v>28</v>
      </c>
      <c r="I3" s="8" t="s">
        <v>29</v>
      </c>
      <c r="J3" s="26" t="s">
        <v>5</v>
      </c>
      <c r="K3" s="23"/>
    </row>
    <row r="4" s="22" customFormat="1" ht="16" customHeight="1" spans="1:11">
      <c r="A4" s="27"/>
      <c r="B4" s="27"/>
      <c r="C4" s="27"/>
      <c r="D4" s="27"/>
      <c r="E4" s="27"/>
      <c r="F4" s="27"/>
      <c r="G4" s="9"/>
      <c r="H4" s="9"/>
      <c r="I4" s="9"/>
      <c r="J4" s="26"/>
      <c r="K4" s="23"/>
    </row>
    <row r="5" s="22" customFormat="1" ht="32" customHeight="1" spans="1:11">
      <c r="A5" s="27">
        <v>1</v>
      </c>
      <c r="B5" s="36" t="s">
        <v>280</v>
      </c>
      <c r="C5" s="27" t="s">
        <v>417</v>
      </c>
      <c r="D5" s="27" t="s">
        <v>282</v>
      </c>
      <c r="E5" s="37">
        <v>165</v>
      </c>
      <c r="F5" s="26" t="s">
        <v>283</v>
      </c>
      <c r="G5" s="38">
        <v>120</v>
      </c>
      <c r="H5" s="38"/>
      <c r="I5" s="38"/>
      <c r="J5" s="26"/>
      <c r="K5" s="23"/>
    </row>
    <row r="6" s="22" customFormat="1" ht="32" customHeight="1" spans="1:11">
      <c r="A6" s="27">
        <v>2</v>
      </c>
      <c r="B6" s="39"/>
      <c r="C6" s="27"/>
      <c r="D6" s="27" t="s">
        <v>418</v>
      </c>
      <c r="E6" s="40">
        <v>127</v>
      </c>
      <c r="F6" s="26" t="s">
        <v>283</v>
      </c>
      <c r="G6" s="38">
        <v>44.8</v>
      </c>
      <c r="H6" s="38"/>
      <c r="I6" s="38"/>
      <c r="J6" s="26"/>
      <c r="K6" s="23"/>
    </row>
    <row r="7" s="22" customFormat="1" ht="32" customHeight="1" spans="1:11">
      <c r="A7" s="27">
        <v>3</v>
      </c>
      <c r="B7" s="39"/>
      <c r="C7" s="27" t="s">
        <v>419</v>
      </c>
      <c r="D7" s="27" t="s">
        <v>282</v>
      </c>
      <c r="E7" s="40">
        <v>9</v>
      </c>
      <c r="F7" s="26" t="s">
        <v>283</v>
      </c>
      <c r="G7" s="38">
        <v>120</v>
      </c>
      <c r="H7" s="38"/>
      <c r="I7" s="38"/>
      <c r="J7" s="26"/>
      <c r="K7" s="23"/>
    </row>
    <row r="8" s="22" customFormat="1" ht="32" customHeight="1" spans="1:11">
      <c r="A8" s="27">
        <v>4</v>
      </c>
      <c r="B8" s="39"/>
      <c r="C8" s="27"/>
      <c r="D8" s="27" t="s">
        <v>418</v>
      </c>
      <c r="E8" s="40">
        <v>127</v>
      </c>
      <c r="F8" s="26" t="s">
        <v>283</v>
      </c>
      <c r="G8" s="38">
        <v>44.8</v>
      </c>
      <c r="H8" s="38"/>
      <c r="I8" s="38"/>
      <c r="J8" s="26"/>
      <c r="K8" s="23"/>
    </row>
    <row r="9" s="22" customFormat="1" ht="32" customHeight="1" spans="1:11">
      <c r="A9" s="27">
        <v>5</v>
      </c>
      <c r="B9" s="39"/>
      <c r="C9" s="26" t="s">
        <v>420</v>
      </c>
      <c r="D9" s="27" t="s">
        <v>282</v>
      </c>
      <c r="E9" s="40">
        <v>16</v>
      </c>
      <c r="F9" s="26" t="s">
        <v>283</v>
      </c>
      <c r="G9" s="38">
        <v>120</v>
      </c>
      <c r="H9" s="38"/>
      <c r="I9" s="38"/>
      <c r="J9" s="26"/>
      <c r="K9" s="23"/>
    </row>
    <row r="10" s="22" customFormat="1" ht="32" customHeight="1" spans="1:11">
      <c r="A10" s="27">
        <v>6</v>
      </c>
      <c r="B10" s="39"/>
      <c r="C10" s="26"/>
      <c r="D10" s="27" t="s">
        <v>418</v>
      </c>
      <c r="E10" s="40">
        <v>127</v>
      </c>
      <c r="F10" s="26" t="s">
        <v>283</v>
      </c>
      <c r="G10" s="38">
        <v>44.8</v>
      </c>
      <c r="H10" s="38"/>
      <c r="I10" s="38"/>
      <c r="J10" s="26"/>
      <c r="K10" s="23"/>
    </row>
    <row r="11" s="22" customFormat="1" ht="32" customHeight="1" spans="1:11">
      <c r="A11" s="27">
        <v>7</v>
      </c>
      <c r="B11" s="39"/>
      <c r="C11" s="26" t="s">
        <v>421</v>
      </c>
      <c r="D11" s="27" t="s">
        <v>282</v>
      </c>
      <c r="E11" s="40">
        <v>16</v>
      </c>
      <c r="F11" s="26" t="s">
        <v>283</v>
      </c>
      <c r="G11" s="38">
        <v>120</v>
      </c>
      <c r="H11" s="38"/>
      <c r="I11" s="38"/>
      <c r="J11" s="26"/>
      <c r="K11" s="23"/>
    </row>
    <row r="12" s="22" customFormat="1" ht="32" customHeight="1" spans="1:11">
      <c r="A12" s="27">
        <v>8</v>
      </c>
      <c r="B12" s="39"/>
      <c r="C12" s="26"/>
      <c r="D12" s="27" t="s">
        <v>418</v>
      </c>
      <c r="E12" s="40">
        <v>127</v>
      </c>
      <c r="F12" s="26" t="s">
        <v>283</v>
      </c>
      <c r="G12" s="38">
        <v>44.8</v>
      </c>
      <c r="H12" s="38"/>
      <c r="I12" s="38"/>
      <c r="J12" s="26"/>
      <c r="K12" s="23"/>
    </row>
    <row r="13" s="22" customFormat="1" ht="32" customHeight="1" spans="1:11">
      <c r="A13" s="27">
        <v>9</v>
      </c>
      <c r="B13" s="39"/>
      <c r="C13" s="28" t="s">
        <v>422</v>
      </c>
      <c r="D13" s="26" t="s">
        <v>282</v>
      </c>
      <c r="E13" s="40">
        <v>15</v>
      </c>
      <c r="F13" s="26" t="s">
        <v>283</v>
      </c>
      <c r="G13" s="38">
        <v>120</v>
      </c>
      <c r="H13" s="38"/>
      <c r="I13" s="38"/>
      <c r="J13" s="26"/>
      <c r="K13" s="23"/>
    </row>
    <row r="14" s="22" customFormat="1" ht="32" customHeight="1" spans="1:11">
      <c r="A14" s="27">
        <v>10</v>
      </c>
      <c r="B14" s="39"/>
      <c r="C14" s="30"/>
      <c r="D14" s="26" t="s">
        <v>418</v>
      </c>
      <c r="E14" s="40">
        <v>127</v>
      </c>
      <c r="F14" s="26" t="s">
        <v>283</v>
      </c>
      <c r="G14" s="38">
        <v>44.8</v>
      </c>
      <c r="H14" s="38"/>
      <c r="I14" s="38"/>
      <c r="J14" s="26"/>
      <c r="K14" s="23"/>
    </row>
    <row r="15" s="22" customFormat="1" ht="32" customHeight="1" spans="1:11">
      <c r="A15" s="27">
        <v>11</v>
      </c>
      <c r="B15" s="39"/>
      <c r="C15" s="30"/>
      <c r="D15" s="26" t="s">
        <v>289</v>
      </c>
      <c r="E15" s="40">
        <v>15</v>
      </c>
      <c r="F15" s="26" t="s">
        <v>283</v>
      </c>
      <c r="G15" s="38">
        <v>400</v>
      </c>
      <c r="H15" s="38"/>
      <c r="I15" s="38"/>
      <c r="J15" s="26"/>
      <c r="K15" s="23"/>
    </row>
    <row r="16" s="22" customFormat="1" ht="32" customHeight="1" spans="1:11">
      <c r="A16" s="27">
        <v>12</v>
      </c>
      <c r="B16" s="41"/>
      <c r="C16" s="31"/>
      <c r="D16" s="42" t="s">
        <v>423</v>
      </c>
      <c r="E16" s="37">
        <v>78</v>
      </c>
      <c r="F16" s="26" t="s">
        <v>99</v>
      </c>
      <c r="G16" s="38">
        <v>24</v>
      </c>
      <c r="H16" s="38"/>
      <c r="I16" s="38"/>
      <c r="J16" s="26"/>
      <c r="K16" s="23"/>
    </row>
    <row r="17" s="22" customFormat="1" ht="32" customHeight="1" spans="1:11">
      <c r="A17" s="27">
        <v>13</v>
      </c>
      <c r="B17" s="27" t="s">
        <v>280</v>
      </c>
      <c r="C17" s="26" t="s">
        <v>424</v>
      </c>
      <c r="D17" s="26" t="s">
        <v>282</v>
      </c>
      <c r="E17" s="40">
        <v>15</v>
      </c>
      <c r="F17" s="26" t="s">
        <v>283</v>
      </c>
      <c r="G17" s="38">
        <v>120</v>
      </c>
      <c r="H17" s="38"/>
      <c r="I17" s="38"/>
      <c r="J17" s="26"/>
      <c r="K17" s="23"/>
    </row>
    <row r="18" s="22" customFormat="1" ht="32" customHeight="1" spans="1:11">
      <c r="A18" s="27">
        <v>14</v>
      </c>
      <c r="B18" s="27"/>
      <c r="C18" s="26"/>
      <c r="D18" s="26" t="s">
        <v>289</v>
      </c>
      <c r="E18" s="40">
        <v>15</v>
      </c>
      <c r="F18" s="26" t="s">
        <v>283</v>
      </c>
      <c r="G18" s="38">
        <v>400</v>
      </c>
      <c r="H18" s="38"/>
      <c r="I18" s="38"/>
      <c r="J18" s="26"/>
      <c r="K18" s="23"/>
    </row>
    <row r="19" s="22" customFormat="1" ht="32" customHeight="1" spans="1:11">
      <c r="A19" s="27">
        <v>15</v>
      </c>
      <c r="B19" s="27"/>
      <c r="C19" s="26"/>
      <c r="D19" s="27" t="s">
        <v>418</v>
      </c>
      <c r="E19" s="40">
        <v>127</v>
      </c>
      <c r="F19" s="26" t="s">
        <v>283</v>
      </c>
      <c r="G19" s="38">
        <v>44.8</v>
      </c>
      <c r="H19" s="38"/>
      <c r="I19" s="38"/>
      <c r="J19" s="26"/>
      <c r="K19" s="23"/>
    </row>
    <row r="20" s="22" customFormat="1" ht="32" customHeight="1" spans="1:11">
      <c r="A20" s="27">
        <v>16</v>
      </c>
      <c r="B20" s="27"/>
      <c r="C20" s="26" t="s">
        <v>425</v>
      </c>
      <c r="D20" s="26" t="s">
        <v>289</v>
      </c>
      <c r="E20" s="40">
        <v>2</v>
      </c>
      <c r="F20" s="26" t="s">
        <v>283</v>
      </c>
      <c r="G20" s="38">
        <v>400</v>
      </c>
      <c r="H20" s="38"/>
      <c r="I20" s="38"/>
      <c r="J20" s="26"/>
      <c r="K20" s="23"/>
    </row>
    <row r="21" s="22" customFormat="1" ht="32" customHeight="1" spans="1:11">
      <c r="A21" s="27">
        <v>17</v>
      </c>
      <c r="B21" s="27"/>
      <c r="C21" s="26" t="s">
        <v>346</v>
      </c>
      <c r="D21" s="43" t="s">
        <v>426</v>
      </c>
      <c r="E21" s="40">
        <v>72</v>
      </c>
      <c r="F21" s="26" t="s">
        <v>427</v>
      </c>
      <c r="G21" s="38">
        <v>224</v>
      </c>
      <c r="H21" s="38"/>
      <c r="I21" s="38"/>
      <c r="J21" s="26"/>
      <c r="K21" s="23"/>
    </row>
    <row r="22" s="22" customFormat="1" ht="32" customHeight="1" spans="1:11">
      <c r="A22" s="27">
        <v>18</v>
      </c>
      <c r="B22" s="27" t="s">
        <v>428</v>
      </c>
      <c r="C22" s="26" t="s">
        <v>429</v>
      </c>
      <c r="D22" s="43" t="s">
        <v>282</v>
      </c>
      <c r="E22" s="40">
        <v>50</v>
      </c>
      <c r="F22" s="26" t="s">
        <v>283</v>
      </c>
      <c r="G22" s="38">
        <v>120</v>
      </c>
      <c r="H22" s="38"/>
      <c r="I22" s="38"/>
      <c r="J22" s="26"/>
      <c r="K22" s="23"/>
    </row>
    <row r="23" s="22" customFormat="1" ht="51" customHeight="1" spans="1:11">
      <c r="A23" s="27">
        <v>19</v>
      </c>
      <c r="B23" s="27"/>
      <c r="C23" s="44" t="s">
        <v>430</v>
      </c>
      <c r="D23" s="26" t="s">
        <v>431</v>
      </c>
      <c r="E23" s="40">
        <v>449</v>
      </c>
      <c r="F23" s="44" t="s">
        <v>307</v>
      </c>
      <c r="G23" s="38">
        <v>54.4</v>
      </c>
      <c r="H23" s="38"/>
      <c r="I23" s="38"/>
      <c r="J23" s="26"/>
      <c r="K23" s="23"/>
    </row>
    <row r="24" s="22" customFormat="1" ht="32" customHeight="1" spans="1:11">
      <c r="A24" s="27">
        <v>20</v>
      </c>
      <c r="B24" s="27"/>
      <c r="C24" s="44"/>
      <c r="D24" s="44" t="s">
        <v>432</v>
      </c>
      <c r="E24" s="40">
        <v>449</v>
      </c>
      <c r="F24" s="26" t="s">
        <v>307</v>
      </c>
      <c r="G24" s="38">
        <v>12</v>
      </c>
      <c r="H24" s="38"/>
      <c r="I24" s="38"/>
      <c r="J24" s="26"/>
      <c r="K24" s="23"/>
    </row>
    <row r="25" s="22" customFormat="1" ht="32" customHeight="1" spans="1:11">
      <c r="A25" s="27">
        <v>21</v>
      </c>
      <c r="B25" s="27" t="s">
        <v>366</v>
      </c>
      <c r="C25" s="27" t="s">
        <v>319</v>
      </c>
      <c r="D25" s="26" t="s">
        <v>433</v>
      </c>
      <c r="E25" s="37">
        <v>30</v>
      </c>
      <c r="F25" s="27" t="s">
        <v>99</v>
      </c>
      <c r="G25" s="38">
        <v>16</v>
      </c>
      <c r="H25" s="38"/>
      <c r="I25" s="38"/>
      <c r="J25" s="26"/>
      <c r="K25" s="23"/>
    </row>
    <row r="26" s="22" customFormat="1" ht="32" customHeight="1" spans="1:11">
      <c r="A26" s="27">
        <v>22</v>
      </c>
      <c r="B26" s="27"/>
      <c r="C26" s="27"/>
      <c r="D26" s="26" t="s">
        <v>320</v>
      </c>
      <c r="E26" s="37">
        <v>40</v>
      </c>
      <c r="F26" s="27" t="s">
        <v>99</v>
      </c>
      <c r="G26" s="38">
        <v>160</v>
      </c>
      <c r="H26" s="38"/>
      <c r="I26" s="38"/>
      <c r="J26" s="26"/>
      <c r="K26" s="23"/>
    </row>
    <row r="27" s="22" customFormat="1" ht="32" customHeight="1" spans="1:11">
      <c r="A27" s="27">
        <v>23</v>
      </c>
      <c r="B27" s="27" t="s">
        <v>322</v>
      </c>
      <c r="C27" s="27" t="s">
        <v>434</v>
      </c>
      <c r="D27" s="27" t="s">
        <v>323</v>
      </c>
      <c r="E27" s="37">
        <v>10</v>
      </c>
      <c r="F27" s="27" t="s">
        <v>283</v>
      </c>
      <c r="G27" s="38">
        <v>80</v>
      </c>
      <c r="H27" s="38"/>
      <c r="I27" s="38"/>
      <c r="J27" s="26"/>
      <c r="K27" s="23"/>
    </row>
    <row r="28" s="22" customFormat="1" ht="32" customHeight="1" spans="1:11">
      <c r="A28" s="27">
        <v>24</v>
      </c>
      <c r="B28" s="27"/>
      <c r="C28" s="27" t="s">
        <v>435</v>
      </c>
      <c r="D28" s="27"/>
      <c r="E28" s="37">
        <v>10</v>
      </c>
      <c r="F28" s="27" t="s">
        <v>283</v>
      </c>
      <c r="G28" s="38">
        <v>80</v>
      </c>
      <c r="H28" s="38"/>
      <c r="I28" s="38"/>
      <c r="J28" s="26"/>
      <c r="K28" s="23"/>
    </row>
    <row r="29" s="22" customFormat="1" ht="32" customHeight="1" spans="1:11">
      <c r="A29" s="27">
        <v>25</v>
      </c>
      <c r="B29" s="27"/>
      <c r="C29" s="27" t="s">
        <v>436</v>
      </c>
      <c r="D29" s="27"/>
      <c r="E29" s="37">
        <v>20</v>
      </c>
      <c r="F29" s="27" t="s">
        <v>283</v>
      </c>
      <c r="G29" s="38">
        <v>80</v>
      </c>
      <c r="H29" s="38"/>
      <c r="I29" s="38"/>
      <c r="J29" s="26"/>
      <c r="K29" s="23"/>
    </row>
    <row r="30" s="22" customFormat="1" ht="32" customHeight="1" spans="1:11">
      <c r="A30" s="27">
        <v>26</v>
      </c>
      <c r="B30" s="27"/>
      <c r="C30" s="27" t="s">
        <v>437</v>
      </c>
      <c r="D30" s="27"/>
      <c r="E30" s="37">
        <v>1</v>
      </c>
      <c r="F30" s="27" t="s">
        <v>283</v>
      </c>
      <c r="G30" s="38">
        <v>80</v>
      </c>
      <c r="H30" s="38"/>
      <c r="I30" s="38"/>
      <c r="J30" s="26"/>
      <c r="K30" s="23"/>
    </row>
    <row r="31" s="22" customFormat="1" ht="32" customHeight="1" spans="1:11">
      <c r="A31" s="27">
        <v>27</v>
      </c>
      <c r="B31" s="27"/>
      <c r="C31" s="27" t="s">
        <v>438</v>
      </c>
      <c r="D31" s="27"/>
      <c r="E31" s="37">
        <v>1</v>
      </c>
      <c r="F31" s="27" t="s">
        <v>283</v>
      </c>
      <c r="G31" s="38">
        <v>80</v>
      </c>
      <c r="H31" s="38"/>
      <c r="I31" s="38"/>
      <c r="J31" s="26"/>
      <c r="K31" s="23"/>
    </row>
    <row r="32" s="22" customFormat="1" ht="32" customHeight="1" spans="1:11">
      <c r="A32" s="27">
        <v>28</v>
      </c>
      <c r="B32" s="27"/>
      <c r="C32" s="27" t="s">
        <v>439</v>
      </c>
      <c r="D32" s="27"/>
      <c r="E32" s="37">
        <v>1</v>
      </c>
      <c r="F32" s="27" t="s">
        <v>283</v>
      </c>
      <c r="G32" s="38">
        <v>80</v>
      </c>
      <c r="H32" s="38"/>
      <c r="I32" s="38"/>
      <c r="J32" s="26"/>
      <c r="K32" s="23"/>
    </row>
    <row r="33" s="22" customFormat="1" ht="32" customHeight="1" spans="1:11">
      <c r="A33" s="27">
        <v>29</v>
      </c>
      <c r="B33" s="27" t="s">
        <v>440</v>
      </c>
      <c r="C33" s="26" t="s">
        <v>429</v>
      </c>
      <c r="D33" s="43" t="s">
        <v>282</v>
      </c>
      <c r="E33" s="40">
        <v>6</v>
      </c>
      <c r="F33" s="26" t="s">
        <v>283</v>
      </c>
      <c r="G33" s="38">
        <v>120</v>
      </c>
      <c r="H33" s="38"/>
      <c r="I33" s="38"/>
      <c r="J33" s="26"/>
      <c r="K33" s="23"/>
    </row>
    <row r="34" s="22" customFormat="1" ht="32" customHeight="1" spans="1:11">
      <c r="A34" s="45" t="s">
        <v>13</v>
      </c>
      <c r="B34" s="46"/>
      <c r="C34" s="46"/>
      <c r="D34" s="46"/>
      <c r="E34" s="46"/>
      <c r="F34" s="47"/>
      <c r="G34" s="29"/>
      <c r="H34" s="29"/>
      <c r="I34" s="29"/>
      <c r="J34" s="27"/>
      <c r="K34" s="23"/>
    </row>
  </sheetData>
  <mergeCells count="28">
    <mergeCell ref="A1:J1"/>
    <mergeCell ref="A2:J2"/>
    <mergeCell ref="M15:N15"/>
    <mergeCell ref="A34:F34"/>
    <mergeCell ref="A3:A4"/>
    <mergeCell ref="B3:B4"/>
    <mergeCell ref="B5:B16"/>
    <mergeCell ref="B17:B21"/>
    <mergeCell ref="B22:B24"/>
    <mergeCell ref="B25:B26"/>
    <mergeCell ref="B27:B32"/>
    <mergeCell ref="C3:C4"/>
    <mergeCell ref="C5:C6"/>
    <mergeCell ref="C7:C8"/>
    <mergeCell ref="C9:C10"/>
    <mergeCell ref="C11:C12"/>
    <mergeCell ref="C13:C16"/>
    <mergeCell ref="C17:C19"/>
    <mergeCell ref="C23:C24"/>
    <mergeCell ref="C25:C26"/>
    <mergeCell ref="D3:D4"/>
    <mergeCell ref="D27:D32"/>
    <mergeCell ref="E3:E4"/>
    <mergeCell ref="F3:F4"/>
    <mergeCell ref="G3:G4"/>
    <mergeCell ref="H3:H4"/>
    <mergeCell ref="I3:I4"/>
    <mergeCell ref="J3:J4"/>
  </mergeCells>
  <pageMargins left="0.511805555555556" right="0.275" top="0.590277777777778" bottom="0.590277777777778" header="0.5" footer="0.5"/>
  <pageSetup paperSize="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17"/>
  <sheetViews>
    <sheetView view="pageBreakPreview" zoomScaleNormal="100" topLeftCell="A3" workbookViewId="0">
      <selection activeCell="A1" sqref="$A1:$XFD17"/>
    </sheetView>
  </sheetViews>
  <sheetFormatPr defaultColWidth="8.45833333333333" defaultRowHeight="10.8"/>
  <cols>
    <col min="1" max="1" width="5.125" style="21" customWidth="1"/>
    <col min="2" max="2" width="7.375" style="21" customWidth="1"/>
    <col min="3" max="3" width="15.5" style="22" customWidth="1"/>
    <col min="4" max="4" width="14.25" style="22" customWidth="1"/>
    <col min="5" max="6" width="5.5" style="22" customWidth="1"/>
    <col min="7" max="8" width="9.625" style="23" customWidth="1"/>
    <col min="9" max="9" width="10.375" style="23" customWidth="1"/>
    <col min="10" max="10" width="11.125" style="22" customWidth="1"/>
    <col min="11" max="22" width="8.75" style="22"/>
    <col min="23" max="214" width="8.45833333333333" style="22"/>
    <col min="215" max="239" width="8.75" style="22"/>
    <col min="240" max="16384" width="8.45833333333333" style="21"/>
  </cols>
  <sheetData>
    <row r="1" s="21" customFormat="1" ht="22" customHeight="1" spans="1:239">
      <c r="A1" s="24" t="s">
        <v>12</v>
      </c>
      <c r="B1" s="24"/>
      <c r="C1" s="24"/>
      <c r="D1" s="24"/>
      <c r="E1" s="24"/>
      <c r="F1" s="24"/>
      <c r="G1" s="25"/>
      <c r="H1" s="25"/>
      <c r="I1" s="25"/>
      <c r="J1" s="24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</row>
    <row r="2" s="21" customFormat="1" ht="22" customHeight="1" spans="1:239">
      <c r="A2" s="24" t="s">
        <v>10</v>
      </c>
      <c r="B2" s="24"/>
      <c r="C2" s="24"/>
      <c r="D2" s="24"/>
      <c r="E2" s="24"/>
      <c r="F2" s="24"/>
      <c r="G2" s="25"/>
      <c r="H2" s="25"/>
      <c r="I2" s="25"/>
      <c r="J2" s="24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</row>
    <row r="3" s="21" customFormat="1" ht="20" customHeight="1" spans="1:239">
      <c r="A3" s="26" t="s">
        <v>1</v>
      </c>
      <c r="B3" s="26" t="s">
        <v>370</v>
      </c>
      <c r="C3" s="27" t="s">
        <v>329</v>
      </c>
      <c r="D3" s="27" t="s">
        <v>2</v>
      </c>
      <c r="E3" s="27" t="s">
        <v>25</v>
      </c>
      <c r="F3" s="27" t="s">
        <v>26</v>
      </c>
      <c r="G3" s="8" t="s">
        <v>27</v>
      </c>
      <c r="H3" s="8" t="s">
        <v>28</v>
      </c>
      <c r="I3" s="8" t="s">
        <v>29</v>
      </c>
      <c r="J3" s="27" t="s">
        <v>5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</row>
    <row r="4" s="21" customFormat="1" ht="20" customHeight="1" spans="1:239">
      <c r="A4" s="26"/>
      <c r="B4" s="26"/>
      <c r="C4" s="27"/>
      <c r="D4" s="27"/>
      <c r="E4" s="27"/>
      <c r="F4" s="27"/>
      <c r="G4" s="9"/>
      <c r="H4" s="9"/>
      <c r="I4" s="9"/>
      <c r="J4" s="27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</row>
    <row r="5" s="21" customFormat="1" ht="38" customHeight="1" spans="1:239">
      <c r="A5" s="26">
        <v>1</v>
      </c>
      <c r="B5" s="28" t="s">
        <v>441</v>
      </c>
      <c r="C5" s="27" t="s">
        <v>226</v>
      </c>
      <c r="D5" s="27" t="s">
        <v>442</v>
      </c>
      <c r="E5" s="27">
        <v>1</v>
      </c>
      <c r="F5" s="27" t="s">
        <v>33</v>
      </c>
      <c r="G5" s="29">
        <v>800</v>
      </c>
      <c r="H5" s="29"/>
      <c r="I5" s="29"/>
      <c r="J5" s="27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</row>
    <row r="6" s="21" customFormat="1" ht="38" customHeight="1" spans="1:239">
      <c r="A6" s="26">
        <v>2</v>
      </c>
      <c r="B6" s="30"/>
      <c r="C6" s="27" t="s">
        <v>227</v>
      </c>
      <c r="D6" s="27" t="s">
        <v>442</v>
      </c>
      <c r="E6" s="27">
        <v>1</v>
      </c>
      <c r="F6" s="27" t="s">
        <v>33</v>
      </c>
      <c r="G6" s="29">
        <v>800</v>
      </c>
      <c r="H6" s="29"/>
      <c r="I6" s="29"/>
      <c r="J6" s="27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</row>
    <row r="7" s="21" customFormat="1" ht="38" customHeight="1" spans="1:239">
      <c r="A7" s="26">
        <v>3</v>
      </c>
      <c r="B7" s="30"/>
      <c r="C7" s="27" t="s">
        <v>223</v>
      </c>
      <c r="D7" s="27" t="s">
        <v>442</v>
      </c>
      <c r="E7" s="27">
        <v>1</v>
      </c>
      <c r="F7" s="27" t="s">
        <v>33</v>
      </c>
      <c r="G7" s="29">
        <v>800</v>
      </c>
      <c r="H7" s="29"/>
      <c r="I7" s="29"/>
      <c r="J7" s="27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</row>
    <row r="8" s="21" customFormat="1" ht="38" customHeight="1" spans="1:239">
      <c r="A8" s="26">
        <v>4</v>
      </c>
      <c r="B8" s="30"/>
      <c r="C8" s="27" t="s">
        <v>225</v>
      </c>
      <c r="D8" s="27" t="s">
        <v>442</v>
      </c>
      <c r="E8" s="27">
        <v>1</v>
      </c>
      <c r="F8" s="27" t="s">
        <v>33</v>
      </c>
      <c r="G8" s="29">
        <v>800</v>
      </c>
      <c r="H8" s="29"/>
      <c r="I8" s="29"/>
      <c r="J8" s="2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</row>
    <row r="9" s="21" customFormat="1" ht="38" customHeight="1" spans="1:239">
      <c r="A9" s="26">
        <v>5</v>
      </c>
      <c r="B9" s="30"/>
      <c r="C9" s="27" t="s">
        <v>228</v>
      </c>
      <c r="D9" s="27" t="s">
        <v>442</v>
      </c>
      <c r="E9" s="27">
        <v>1</v>
      </c>
      <c r="F9" s="27" t="s">
        <v>33</v>
      </c>
      <c r="G9" s="29">
        <v>800</v>
      </c>
      <c r="H9" s="29"/>
      <c r="I9" s="29"/>
      <c r="J9" s="27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</row>
    <row r="10" s="21" customFormat="1" ht="38" customHeight="1" spans="1:239">
      <c r="A10" s="26">
        <v>6</v>
      </c>
      <c r="B10" s="30"/>
      <c r="C10" s="27" t="s">
        <v>230</v>
      </c>
      <c r="D10" s="27" t="s">
        <v>442</v>
      </c>
      <c r="E10" s="27">
        <v>1</v>
      </c>
      <c r="F10" s="27" t="s">
        <v>33</v>
      </c>
      <c r="G10" s="29">
        <v>800</v>
      </c>
      <c r="H10" s="29"/>
      <c r="I10" s="29"/>
      <c r="J10" s="2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</row>
    <row r="11" s="21" customFormat="1" ht="38" customHeight="1" spans="1:239">
      <c r="A11" s="26">
        <v>7</v>
      </c>
      <c r="B11" s="30"/>
      <c r="C11" s="27" t="s">
        <v>231</v>
      </c>
      <c r="D11" s="27" t="s">
        <v>442</v>
      </c>
      <c r="E11" s="27">
        <v>1</v>
      </c>
      <c r="F11" s="27" t="s">
        <v>33</v>
      </c>
      <c r="G11" s="29">
        <v>800</v>
      </c>
      <c r="H11" s="29"/>
      <c r="I11" s="29"/>
      <c r="J11" s="2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</row>
    <row r="12" s="21" customFormat="1" ht="38" customHeight="1" spans="1:239">
      <c r="A12" s="26">
        <v>8</v>
      </c>
      <c r="B12" s="30"/>
      <c r="C12" s="27" t="s">
        <v>332</v>
      </c>
      <c r="D12" s="27" t="s">
        <v>443</v>
      </c>
      <c r="E12" s="27">
        <v>1</v>
      </c>
      <c r="F12" s="27" t="s">
        <v>33</v>
      </c>
      <c r="G12" s="29">
        <v>480</v>
      </c>
      <c r="H12" s="29"/>
      <c r="I12" s="29"/>
      <c r="J12" s="2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</row>
    <row r="13" s="21" customFormat="1" ht="38" customHeight="1" spans="1:239">
      <c r="A13" s="26">
        <v>9</v>
      </c>
      <c r="B13" s="30"/>
      <c r="C13" s="27" t="s">
        <v>444</v>
      </c>
      <c r="D13" s="27" t="s">
        <v>445</v>
      </c>
      <c r="E13" s="27">
        <v>1</v>
      </c>
      <c r="F13" s="27" t="s">
        <v>224</v>
      </c>
      <c r="G13" s="29">
        <v>2800</v>
      </c>
      <c r="H13" s="29"/>
      <c r="I13" s="29"/>
      <c r="J13" s="27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</row>
    <row r="14" s="21" customFormat="1" ht="38" customHeight="1" spans="1:239">
      <c r="A14" s="26">
        <v>10</v>
      </c>
      <c r="B14" s="30"/>
      <c r="C14" s="27" t="s">
        <v>45</v>
      </c>
      <c r="D14" s="27" t="s">
        <v>445</v>
      </c>
      <c r="E14" s="27">
        <v>1</v>
      </c>
      <c r="F14" s="27" t="s">
        <v>224</v>
      </c>
      <c r="G14" s="29">
        <v>2800</v>
      </c>
      <c r="H14" s="29"/>
      <c r="I14" s="29"/>
      <c r="J14" s="2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="21" customFormat="1" ht="38" customHeight="1" spans="1:239">
      <c r="A15" s="26">
        <v>11</v>
      </c>
      <c r="B15" s="30"/>
      <c r="C15" s="27" t="s">
        <v>348</v>
      </c>
      <c r="D15" s="27" t="s">
        <v>446</v>
      </c>
      <c r="E15" s="27">
        <v>1</v>
      </c>
      <c r="F15" s="27" t="s">
        <v>33</v>
      </c>
      <c r="G15" s="29">
        <v>8000</v>
      </c>
      <c r="H15" s="29"/>
      <c r="I15" s="29"/>
      <c r="J15" s="27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="21" customFormat="1" ht="38" customHeight="1" spans="1:239">
      <c r="A16" s="26">
        <v>12</v>
      </c>
      <c r="B16" s="31"/>
      <c r="C16" s="27" t="s">
        <v>349</v>
      </c>
      <c r="D16" s="27" t="s">
        <v>446</v>
      </c>
      <c r="E16" s="27">
        <v>1</v>
      </c>
      <c r="F16" s="27" t="s">
        <v>33</v>
      </c>
      <c r="G16" s="29">
        <v>8000</v>
      </c>
      <c r="H16" s="29"/>
      <c r="I16" s="29"/>
      <c r="J16" s="2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</row>
    <row r="17" s="21" customFormat="1" ht="36" customHeight="1" spans="1:239">
      <c r="A17" s="32" t="s">
        <v>13</v>
      </c>
      <c r="B17" s="33"/>
      <c r="C17" s="33"/>
      <c r="D17" s="33"/>
      <c r="E17" s="33"/>
      <c r="F17" s="34"/>
      <c r="G17" s="29"/>
      <c r="H17" s="29"/>
      <c r="I17" s="29"/>
      <c r="J17" s="2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</row>
  </sheetData>
  <mergeCells count="14">
    <mergeCell ref="A1:J1"/>
    <mergeCell ref="A2:J2"/>
    <mergeCell ref="A17:F17"/>
    <mergeCell ref="A3:A4"/>
    <mergeCell ref="B3:B4"/>
    <mergeCell ref="B5:B16"/>
    <mergeCell ref="C3:C4"/>
    <mergeCell ref="D3:D4"/>
    <mergeCell ref="E3:E4"/>
    <mergeCell ref="F3:F4"/>
    <mergeCell ref="G3:G4"/>
    <mergeCell ref="H3:H4"/>
    <mergeCell ref="I3:I4"/>
    <mergeCell ref="J3:J4"/>
  </mergeCells>
  <pageMargins left="0.432638888888889" right="0.393055555555556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view="pageBreakPreview" zoomScale="110" zoomScaleNormal="100" workbookViewId="0">
      <selection activeCell="K6" sqref="K6"/>
    </sheetView>
  </sheetViews>
  <sheetFormatPr defaultColWidth="7.775" defaultRowHeight="13.2"/>
  <cols>
    <col min="1" max="1" width="4.775" style="2" customWidth="1"/>
    <col min="2" max="2" width="8.625" style="2" customWidth="1"/>
    <col min="3" max="3" width="10.9" style="2" customWidth="1"/>
    <col min="4" max="4" width="10.7916666666667" style="2" customWidth="1"/>
    <col min="5" max="6" width="6.35833333333333" style="2" customWidth="1"/>
    <col min="7" max="8" width="8.975" style="3" customWidth="1"/>
    <col min="9" max="9" width="8.875" style="3" customWidth="1"/>
    <col min="10" max="10" width="11.2416666666667" style="2" customWidth="1"/>
    <col min="11" max="11" width="22.85" style="2" customWidth="1"/>
    <col min="12" max="245" width="9.14166666666667" style="2" customWidth="1"/>
    <col min="246" max="246" width="9.14166666666667" style="2"/>
    <col min="247" max="16380" width="8.45833333333333" style="2"/>
    <col min="16381" max="16384" width="7.775" style="4"/>
  </cols>
  <sheetData>
    <row r="1" s="1" customFormat="1" ht="26" customHeight="1" spans="1:10">
      <c r="A1" s="5" t="s">
        <v>12</v>
      </c>
      <c r="B1" s="5"/>
      <c r="C1" s="5"/>
      <c r="D1" s="5"/>
      <c r="E1" s="5"/>
      <c r="F1" s="5"/>
      <c r="G1" s="6"/>
      <c r="H1" s="6"/>
      <c r="I1" s="6"/>
      <c r="J1" s="5"/>
    </row>
    <row r="2" s="1" customFormat="1" ht="26" customHeight="1" spans="1:10">
      <c r="A2" s="5" t="s">
        <v>11</v>
      </c>
      <c r="B2" s="5"/>
      <c r="C2" s="5"/>
      <c r="D2" s="5"/>
      <c r="E2" s="5"/>
      <c r="F2" s="5"/>
      <c r="G2" s="6"/>
      <c r="H2" s="6"/>
      <c r="I2" s="6"/>
      <c r="J2" s="5"/>
    </row>
    <row r="3" s="1" customFormat="1" ht="20" customHeight="1" spans="1:10">
      <c r="A3" s="7" t="s">
        <v>1</v>
      </c>
      <c r="B3" s="7" t="s">
        <v>414</v>
      </c>
      <c r="C3" s="7" t="s">
        <v>415</v>
      </c>
      <c r="D3" s="7" t="s">
        <v>2</v>
      </c>
      <c r="E3" s="7" t="s">
        <v>25</v>
      </c>
      <c r="F3" s="7" t="s">
        <v>416</v>
      </c>
      <c r="G3" s="8" t="s">
        <v>27</v>
      </c>
      <c r="H3" s="8" t="s">
        <v>28</v>
      </c>
      <c r="I3" s="8" t="s">
        <v>29</v>
      </c>
      <c r="J3" s="7" t="s">
        <v>5</v>
      </c>
    </row>
    <row r="4" s="1" customFormat="1" ht="20" customHeight="1" spans="1:10">
      <c r="A4" s="7"/>
      <c r="B4" s="7"/>
      <c r="C4" s="7"/>
      <c r="D4" s="7"/>
      <c r="E4" s="7"/>
      <c r="F4" s="7"/>
      <c r="G4" s="9"/>
      <c r="H4" s="9"/>
      <c r="I4" s="9"/>
      <c r="J4" s="7"/>
    </row>
    <row r="5" s="1" customFormat="1" ht="51" customHeight="1" spans="1:10">
      <c r="A5" s="7">
        <v>1</v>
      </c>
      <c r="B5" s="7" t="s">
        <v>280</v>
      </c>
      <c r="C5" s="7" t="s">
        <v>346</v>
      </c>
      <c r="D5" s="7" t="s">
        <v>447</v>
      </c>
      <c r="E5" s="10">
        <v>72</v>
      </c>
      <c r="F5" s="11" t="s">
        <v>358</v>
      </c>
      <c r="G5" s="12">
        <v>4480</v>
      </c>
      <c r="H5" s="12"/>
      <c r="I5" s="18"/>
      <c r="J5" s="7"/>
    </row>
    <row r="6" s="1" customFormat="1" ht="51" customHeight="1" spans="1:10">
      <c r="A6" s="7">
        <v>2</v>
      </c>
      <c r="B6" s="7" t="s">
        <v>448</v>
      </c>
      <c r="C6" s="11" t="s">
        <v>449</v>
      </c>
      <c r="D6" s="7" t="s">
        <v>450</v>
      </c>
      <c r="E6" s="13">
        <v>140</v>
      </c>
      <c r="F6" s="11" t="s">
        <v>307</v>
      </c>
      <c r="G6" s="12">
        <v>140</v>
      </c>
      <c r="H6" s="12"/>
      <c r="I6" s="18"/>
      <c r="J6" s="7"/>
    </row>
    <row r="7" s="1" customFormat="1" ht="51" customHeight="1" spans="1:10">
      <c r="A7" s="7">
        <v>3</v>
      </c>
      <c r="B7" s="7" t="s">
        <v>451</v>
      </c>
      <c r="C7" s="14" t="s">
        <v>452</v>
      </c>
      <c r="D7" s="7" t="s">
        <v>450</v>
      </c>
      <c r="E7" s="13">
        <v>113</v>
      </c>
      <c r="F7" s="11" t="s">
        <v>307</v>
      </c>
      <c r="G7" s="12">
        <v>140</v>
      </c>
      <c r="H7" s="12"/>
      <c r="I7" s="18"/>
      <c r="J7" s="7"/>
    </row>
    <row r="8" s="1" customFormat="1" ht="31" customHeight="1" spans="1:10">
      <c r="A8" s="15" t="s">
        <v>13</v>
      </c>
      <c r="B8" s="16"/>
      <c r="C8" s="16"/>
      <c r="D8" s="16"/>
      <c r="E8" s="16"/>
      <c r="F8" s="17"/>
      <c r="G8" s="18"/>
      <c r="H8" s="18"/>
      <c r="I8" s="18"/>
      <c r="J8" s="7"/>
    </row>
    <row r="9" s="1" customFormat="1" ht="10.8" spans="2:9">
      <c r="B9" s="19"/>
      <c r="G9" s="20"/>
      <c r="H9" s="20"/>
      <c r="I9" s="20"/>
    </row>
    <row r="10" s="1" customFormat="1" ht="10.8" spans="7:9">
      <c r="G10" s="20"/>
      <c r="H10" s="20"/>
      <c r="I10" s="20"/>
    </row>
    <row r="11" s="1" customFormat="1" ht="10.8" spans="7:9">
      <c r="G11" s="20"/>
      <c r="H11" s="20"/>
      <c r="I11" s="20"/>
    </row>
    <row r="12" s="1" customFormat="1" ht="10.8" spans="7:9">
      <c r="G12" s="20"/>
      <c r="H12" s="20"/>
      <c r="I12" s="20"/>
    </row>
    <row r="13" s="1" customFormat="1" ht="10.8" spans="7:9">
      <c r="G13" s="20"/>
      <c r="H13" s="20"/>
      <c r="I13" s="20"/>
    </row>
    <row r="14" s="1" customFormat="1" ht="10.8" spans="7:9">
      <c r="G14" s="20"/>
      <c r="H14" s="20"/>
      <c r="I14" s="20"/>
    </row>
    <row r="15" s="1" customFormat="1" ht="10.8" spans="7:9">
      <c r="G15" s="20"/>
      <c r="H15" s="20"/>
      <c r="I15" s="20"/>
    </row>
    <row r="16" s="1" customFormat="1" ht="10.8" spans="7:9">
      <c r="G16" s="20"/>
      <c r="H16" s="20"/>
      <c r="I16" s="20"/>
    </row>
    <row r="17" s="1" customFormat="1" ht="10.8" spans="7:9">
      <c r="G17" s="20"/>
      <c r="H17" s="20"/>
      <c r="I17" s="20"/>
    </row>
    <row r="18" s="1" customFormat="1" ht="10.8" spans="7:9">
      <c r="G18" s="20"/>
      <c r="H18" s="20"/>
      <c r="I18" s="20"/>
    </row>
    <row r="19" s="1" customFormat="1" ht="10.8" spans="7:9">
      <c r="G19" s="20"/>
      <c r="H19" s="20"/>
      <c r="I19" s="20"/>
    </row>
    <row r="20" s="1" customFormat="1" ht="10.8" spans="7:9">
      <c r="G20" s="20"/>
      <c r="H20" s="20"/>
      <c r="I20" s="20"/>
    </row>
    <row r="21" s="1" customFormat="1" ht="10.8" spans="7:9">
      <c r="G21" s="20"/>
      <c r="H21" s="20"/>
      <c r="I21" s="20"/>
    </row>
    <row r="22" s="1" customFormat="1" ht="10.8" spans="7:9">
      <c r="G22" s="20"/>
      <c r="H22" s="20"/>
      <c r="I22" s="20"/>
    </row>
    <row r="23" s="1" customFormat="1" ht="10.8" spans="7:9">
      <c r="G23" s="20"/>
      <c r="H23" s="20"/>
      <c r="I23" s="20"/>
    </row>
    <row r="24" s="1" customFormat="1" ht="10.8" spans="7:9">
      <c r="G24" s="20"/>
      <c r="H24" s="20"/>
      <c r="I24" s="20"/>
    </row>
    <row r="25" s="1" customFormat="1" ht="10.8" spans="7:9">
      <c r="G25" s="20"/>
      <c r="H25" s="20"/>
      <c r="I25" s="20"/>
    </row>
    <row r="26" s="1" customFormat="1" ht="10.8" spans="7:9">
      <c r="G26" s="20"/>
      <c r="H26" s="20"/>
      <c r="I26" s="20"/>
    </row>
    <row r="27" s="1" customFormat="1" ht="10.8" spans="7:9">
      <c r="G27" s="20"/>
      <c r="H27" s="20"/>
      <c r="I27" s="20"/>
    </row>
    <row r="28" s="1" customFormat="1" ht="10.8" spans="7:9">
      <c r="G28" s="20"/>
      <c r="H28" s="20"/>
      <c r="I28" s="20"/>
    </row>
    <row r="29" s="1" customFormat="1" ht="10.8" spans="7:9">
      <c r="G29" s="20"/>
      <c r="H29" s="20"/>
      <c r="I29" s="20"/>
    </row>
    <row r="30" s="1" customFormat="1" ht="10.8" spans="7:9">
      <c r="G30" s="20"/>
      <c r="H30" s="20"/>
      <c r="I30" s="20"/>
    </row>
    <row r="31" s="1" customFormat="1" ht="10.8" spans="7:9">
      <c r="G31" s="20"/>
      <c r="H31" s="20"/>
      <c r="I31" s="20"/>
    </row>
    <row r="32" s="1" customFormat="1" ht="10.8" spans="7:9">
      <c r="G32" s="20"/>
      <c r="H32" s="20"/>
      <c r="I32" s="20"/>
    </row>
    <row r="33" s="1" customFormat="1" ht="10.8" spans="7:9">
      <c r="G33" s="20"/>
      <c r="H33" s="20"/>
      <c r="I33" s="20"/>
    </row>
    <row r="34" s="1" customFormat="1" ht="10.8" spans="7:9">
      <c r="G34" s="20"/>
      <c r="H34" s="20"/>
      <c r="I34" s="20"/>
    </row>
    <row r="35" s="1" customFormat="1" ht="10.8" spans="7:9">
      <c r="G35" s="20"/>
      <c r="H35" s="20"/>
      <c r="I35" s="20"/>
    </row>
    <row r="36" s="1" customFormat="1" ht="10.8" spans="7:9">
      <c r="G36" s="20"/>
      <c r="H36" s="20"/>
      <c r="I36" s="20"/>
    </row>
    <row r="37" s="1" customFormat="1" ht="10.8" spans="7:9">
      <c r="G37" s="20"/>
      <c r="H37" s="20"/>
      <c r="I37" s="20"/>
    </row>
    <row r="38" s="1" customFormat="1" ht="10.8" spans="7:9">
      <c r="G38" s="20"/>
      <c r="H38" s="20"/>
      <c r="I38" s="20"/>
    </row>
    <row r="39" s="1" customFormat="1" ht="10.8" spans="7:9">
      <c r="G39" s="20"/>
      <c r="H39" s="20"/>
      <c r="I39" s="20"/>
    </row>
    <row r="40" s="1" customFormat="1" ht="10.8" spans="7:9">
      <c r="G40" s="20"/>
      <c r="H40" s="20"/>
      <c r="I40" s="20"/>
    </row>
  </sheetData>
  <mergeCells count="13">
    <mergeCell ref="A1:J1"/>
    <mergeCell ref="A2:J2"/>
    <mergeCell ref="A8:F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472222222222222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检测服务费汇总表</vt:lpstr>
      <vt:lpstr>检测服务费汇总表-原</vt:lpstr>
      <vt:lpstr>表1金科集美原材料检测</vt:lpstr>
      <vt:lpstr>表2金科集美实体检测 </vt:lpstr>
      <vt:lpstr>表3金科集美配合比试验</vt:lpstr>
      <vt:lpstr>表4金科集美地基基础承载力检测</vt:lpstr>
      <vt:lpstr>表5大岗5原材料检测</vt:lpstr>
      <vt:lpstr>表6大岗5实体检测</vt:lpstr>
      <vt:lpstr>表7大岗5配合比试验</vt:lpstr>
      <vt:lpstr>表8大岗5地基基础承载力检测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456</cp:lastModifiedBy>
  <dcterms:created xsi:type="dcterms:W3CDTF">2024-11-22T12:24:00Z</dcterms:created>
  <dcterms:modified xsi:type="dcterms:W3CDTF">2025-01-22T08:58:14Z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2024-11-22T04:25:47Z</vt:filetime>
  </property>
  <property fmtid="{D5CDD505-2E9C-101B-9397-08002B2CF9AE}" pid="4" name="KSOProductBuildVer">
    <vt:lpwstr>2052-12.1.0.19770</vt:lpwstr>
  </property>
  <property fmtid="{D5CDD505-2E9C-101B-9397-08002B2CF9AE}" pid="5" name="ICV">
    <vt:lpwstr>EF45F2DF39B647B08875D1D3CBCF0B23_13</vt:lpwstr>
  </property>
  <property fmtid="{D5CDD505-2E9C-101B-9397-08002B2CF9AE}" pid="6" name="KSOReadingLayout">
    <vt:bool>true</vt:bool>
  </property>
</Properties>
</file>