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857"/>
  </bookViews>
  <sheets>
    <sheet name="各地块汇总表" sheetId="24" r:id="rId1"/>
    <sheet name="（平西安置区）地块一" sheetId="12" r:id="rId2"/>
    <sheet name="（平西安置区）地块二" sheetId="19" r:id="rId3"/>
    <sheet name="（平西安置区）地块十" sheetId="21" r:id="rId4"/>
    <sheet name="（和瑞路安置区）地块一" sheetId="9" r:id="rId5"/>
    <sheet name="（竹三安置区）地块一" sheetId="10" r:id="rId6"/>
    <sheet name="（小㘵平山首期）地块四" sheetId="13" r:id="rId7"/>
    <sheet name="（保良北地块）地块一" sheetId="22" r:id="rId8"/>
    <sheet name="（南方地块）地块十一" sheetId="20" r:id="rId9"/>
    <sheet name="（南方地块）地块十二" sheetId="17" r:id="rId10"/>
  </sheets>
  <definedNames>
    <definedName name="_xlnm.Print_Area" localSheetId="0">各地块汇总表!$A$1:$E$12</definedName>
    <definedName name="_xlnm.Print_Area" localSheetId="9">'（南方地块）地块十二'!$A$1:$J$6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<sst xmlns="http://schemas.openxmlformats.org/spreadsheetml/2006/main" count="210" uniqueCount="48">
  <si>
    <t>白云机场三期扩建工程及其噪音区征拆安置项目5G室内覆盖工程（第一批）第三方检测服务</t>
  </si>
  <si>
    <t>序号</t>
  </si>
  <si>
    <t>项目名称</t>
  </si>
  <si>
    <t>各地块分项名称</t>
  </si>
  <si>
    <t>总价（元）</t>
  </si>
  <si>
    <t>备注</t>
  </si>
  <si>
    <t>白云机场三期扩建工程周边临空经济产业园区基础设施一期工程</t>
  </si>
  <si>
    <t>平西安置区（地块一）</t>
  </si>
  <si>
    <t>平西安置区（地块二）</t>
  </si>
  <si>
    <t>平西安置区（地块十）</t>
  </si>
  <si>
    <t>白云机场三期扩建工程周边临空经济产业园区基础设施建设三期工程</t>
  </si>
  <si>
    <t>和瑞路安置区（地块一）</t>
  </si>
  <si>
    <t>竹三安置区（地块一）</t>
  </si>
  <si>
    <t>小㘵-平山首期（地块四）</t>
  </si>
  <si>
    <t>保良北地块（地块一）</t>
  </si>
  <si>
    <t>南方地块（地块十一）</t>
  </si>
  <si>
    <t>南方地块（地块十二）</t>
  </si>
  <si>
    <t>合计</t>
  </si>
  <si>
    <t>白云机场三期扩建工程及其噪音区征拆安置项目5G室内覆盖工程（第一批）第三方检测服务
（（平西安置区）地块一）</t>
  </si>
  <si>
    <t>检测项目</t>
  </si>
  <si>
    <t>检测参数</t>
  </si>
  <si>
    <t>单位</t>
  </si>
  <si>
    <t>安装数量</t>
  </si>
  <si>
    <t>检测数量</t>
  </si>
  <si>
    <t>全费用综合单价（元）</t>
  </si>
  <si>
    <t>全费用综合合价（元）</t>
  </si>
  <si>
    <t>抽检比例</t>
  </si>
  <si>
    <t>性能测试（5G室分系统）</t>
  </si>
  <si>
    <t>1、驻波比（路由检测）
2、天线、馈线口功率（连通性检测）
3、信号覆盖强度（无线局域网信道信号强度）
4、互调干扰
5、系统隔离度
6、模拟加载室外信号泄漏测试
7、POI检测综合考虑
8、检测内容及参数需符合广州市现行5G室内覆盖工程验收规范</t>
  </si>
  <si>
    <t>链路</t>
  </si>
  <si>
    <r>
      <rPr>
        <sz val="12"/>
        <rFont val="宋体"/>
        <charset val="134"/>
      </rPr>
      <t>系统性能测试数量抽检</t>
    </r>
    <r>
      <rPr>
        <sz val="12"/>
        <rFont val="Times New Roman"/>
        <charset val="134"/>
      </rPr>
      <t>30%</t>
    </r>
  </si>
  <si>
    <t>光纤链路（5G室分系统）</t>
  </si>
  <si>
    <t>光纤链路特性检测，检测内容及参数需符合广州市现行5G室内覆盖工程验收规范</t>
  </si>
  <si>
    <r>
      <rPr>
        <sz val="12"/>
        <color indexed="8"/>
        <rFont val="宋体"/>
        <charset val="134"/>
      </rPr>
      <t>芯</t>
    </r>
  </si>
  <si>
    <r>
      <rPr>
        <sz val="12"/>
        <rFont val="Times New Roman"/>
        <charset val="134"/>
      </rPr>
      <t>100%</t>
    </r>
    <r>
      <rPr>
        <sz val="12"/>
        <rFont val="宋体"/>
        <charset val="134"/>
      </rPr>
      <t>检测</t>
    </r>
  </si>
  <si>
    <t>机房环境（5G室分系统）</t>
  </si>
  <si>
    <t>机房温度、湿度、照度及其他需检测的内容，检测内容及参数需符合广州市现行5G室内覆盖工程验收规范</t>
  </si>
  <si>
    <t>点</t>
  </si>
  <si>
    <r>
      <rPr>
        <sz val="12"/>
        <rFont val="宋体"/>
        <charset val="134"/>
      </rPr>
      <t>机房全数检测</t>
    </r>
  </si>
  <si>
    <t>合计：</t>
  </si>
  <si>
    <t>白云机场三期扩建工程及其噪音区征拆安置项目5G室内覆盖工程（第一批）第三方检测服务
（（平西安置区）地块二）</t>
  </si>
  <si>
    <t>白云机场三期扩建工程及其噪音区征拆安置项目5G室内覆盖工程（第一批）第三方检测服务
（（平西安置区）地块十）</t>
  </si>
  <si>
    <t>白云机场三期扩建工程及其噪音区征拆安置项目5G室内覆盖工程（第一批）第三方检测服务
（（和瑞路安置区）地块一）</t>
  </si>
  <si>
    <t>白云机场三期扩建工程及其噪音区征拆安置项目5G室内覆盖工程（第一批）第三方检测服务
（（竹三安置区）地块一）</t>
  </si>
  <si>
    <t>白云机场三期扩建工程及其噪音区征拆安置项目5G室内覆盖工程（第一批）第三方检测服务
（（小㘵-平山首期）地块四）</t>
  </si>
  <si>
    <t>白云机场三期扩建工程及其噪音区征拆安置项目5G室内覆盖工程（第一批）第三方检测服务
（（保良北地块）地块一）</t>
  </si>
  <si>
    <t>白云机场三期扩建工程及其噪音区征拆安置项目5G室内覆盖工程（第一批）第三方检测服务
（（南方地块）地块十一）</t>
  </si>
  <si>
    <t>白云机场三期扩建工程及其噪音区征拆安置项目5G室内覆盖工程（第一批）第三方检测服务
（（南方地块）地块十二）</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</si>
</sst>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1">
    <font>
      <sz val="11"/>
      <color theme="1"/>
      <name val="宋体"/>
      <charset val="134"/>
      <scheme val="minor"/>
    </font>
    <font>
      <b/>
      <sz val="16"/>
      <color theme="1"/>
      <name val="宋体"/>
      <charset val="134"/>
      <scheme val="minor"/>
    </font>
    <font>
      <b/>
      <sz val="12"/>
      <color theme="1"/>
      <name val="宋体"/>
      <charset val="134"/>
      <scheme val="minor"/>
    </font>
    <font>
      <sz val="12"/>
      <color theme="1"/>
      <name val="宋体"/>
      <charset val="134"/>
      <scheme val="minor"/>
    </font>
    <font>
      <sz val="12"/>
      <color rgb="FF000000"/>
      <name val="宋体"/>
      <charset val="134"/>
    </font>
    <font>
      <sz val="12"/>
      <color indexed="8"/>
      <name val="宋体"/>
      <charset val="134"/>
    </font>
    <font>
      <sz val="12"/>
      <color theme="1"/>
      <name val="Times New Roman"/>
      <charset val="134"/>
    </font>
    <font>
      <sz val="12"/>
      <name val="宋体"/>
      <charset val="134"/>
    </font>
    <font>
      <b/>
      <sz val="11"/>
      <color theme="1"/>
      <name val="宋体"/>
      <charset val="134"/>
      <scheme val="minor"/>
    </font>
    <font>
      <sz val="12"/>
      <name val="Times New Roman"/>
      <charset val="134"/>
    </font>
    <font>
      <b/>
      <sz val="11"/>
      <color theme="1"/>
      <name val="宋体"/>
      <charset val="134"/>
    </font>
    <font>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6"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7"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3" borderId="9" applyNumberFormat="0" applyAlignment="0" applyProtection="0">
      <alignment vertical="center"/>
    </xf>
    <xf numFmtId="0" fontId="21" fillId="4" borderId="10" applyNumberFormat="0" applyAlignment="0" applyProtection="0">
      <alignment vertical="center"/>
    </xf>
    <xf numFmtId="0" fontId="22" fillId="4" borderId="9" applyNumberFormat="0" applyAlignment="0" applyProtection="0">
      <alignment vertical="center"/>
    </xf>
    <xf numFmtId="0" fontId="23" fillId="5" borderId="11" applyNumberFormat="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33">
    <xf numFmtId="0" fontId="0" fillId="0" borderId="0" xfId="0">
      <alignment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wrapText="1"/>
    </xf>
    <xf numFmtId="0" fontId="3" fillId="0" borderId="3"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left" vertical="center" wrapText="1"/>
    </xf>
    <xf numFmtId="0" fontId="5" fillId="0" borderId="3" xfId="0" applyFont="1" applyBorder="1" applyAlignment="1">
      <alignment horizontal="center" vertical="center"/>
    </xf>
    <xf numFmtId="176" fontId="3" fillId="0" borderId="3" xfId="0" applyNumberFormat="1" applyFont="1" applyBorder="1" applyAlignment="1">
      <alignment horizontal="center" vertical="center"/>
    </xf>
    <xf numFmtId="177" fontId="3" fillId="0" borderId="3" xfId="0" applyNumberFormat="1" applyFont="1" applyBorder="1" applyAlignment="1">
      <alignment horizontal="center" vertical="center"/>
    </xf>
    <xf numFmtId="0" fontId="5" fillId="0" borderId="3" xfId="0" applyFont="1" applyBorder="1" applyAlignment="1">
      <alignment horizontal="center" vertical="center" wrapText="1"/>
    </xf>
    <xf numFmtId="0" fontId="5" fillId="0" borderId="3" xfId="0" applyFont="1" applyBorder="1" applyAlignment="1">
      <alignment horizontal="left" vertical="center" wrapText="1"/>
    </xf>
    <xf numFmtId="0" fontId="6" fillId="0" borderId="3" xfId="0" applyFont="1" applyBorder="1" applyAlignment="1">
      <alignment horizontal="center" vertical="center"/>
    </xf>
    <xf numFmtId="0" fontId="7" fillId="0" borderId="3" xfId="0" applyFont="1" applyBorder="1" applyAlignment="1">
      <alignment horizontal="center" vertical="center" wrapText="1"/>
    </xf>
    <xf numFmtId="0" fontId="7" fillId="0" borderId="3" xfId="0" applyFont="1" applyBorder="1" applyAlignment="1">
      <alignment horizontal="left" vertical="center" wrapText="1"/>
    </xf>
    <xf numFmtId="0" fontId="7" fillId="0" borderId="3" xfId="0" applyFont="1" applyBorder="1" applyAlignment="1">
      <alignment horizontal="center" vertical="center"/>
    </xf>
    <xf numFmtId="0" fontId="8" fillId="0" borderId="3" xfId="0" applyFont="1" applyBorder="1" applyAlignment="1">
      <alignment horizontal="center" vertical="center"/>
    </xf>
    <xf numFmtId="177" fontId="8" fillId="0" borderId="3" xfId="0" applyNumberFormat="1" applyFont="1" applyBorder="1">
      <alignment vertical="center"/>
    </xf>
    <xf numFmtId="0" fontId="3" fillId="0" borderId="3" xfId="0" applyFont="1" applyBorder="1" applyAlignment="1">
      <alignment horizontal="left" vertical="center" wrapText="1"/>
    </xf>
    <xf numFmtId="0" fontId="9" fillId="0" borderId="3" xfId="0" applyFont="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 fillId="0" borderId="0" xfId="0" applyFont="1" applyAlignment="1">
      <alignment horizontal="center" vertical="center"/>
    </xf>
    <xf numFmtId="0" fontId="10" fillId="0" borderId="3" xfId="0" applyFont="1" applyBorder="1" applyAlignment="1">
      <alignment horizontal="center" vertical="center" wrapText="1"/>
    </xf>
    <xf numFmtId="0" fontId="11" fillId="0" borderId="3" xfId="0" applyFont="1" applyBorder="1" applyAlignment="1">
      <alignment horizontal="center" vertical="center" wrapText="1"/>
    </xf>
    <xf numFmtId="4" fontId="11" fillId="0" borderId="3" xfId="0" applyNumberFormat="1" applyFont="1" applyBorder="1" applyAlignment="1">
      <alignment horizontal="center" vertical="center" wrapText="1"/>
    </xf>
    <xf numFmtId="0" fontId="0" fillId="0" borderId="3" xfId="0" applyBorder="1">
      <alignment vertical="center"/>
    </xf>
    <xf numFmtId="0" fontId="0" fillId="0" borderId="3" xfId="0"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tyles" Target="styles.xml"/><Relationship Id="rId12" Type="http://schemas.openxmlformats.org/officeDocument/2006/relationships/sharedStrings" Target="sharedString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5"/>
  <sheetViews>
    <sheetView tabSelected="1" view="pageBreakPreview" zoomScaleNormal="100" workbookViewId="0">
      <selection activeCell="E8" sqref="E8"/>
    </sheetView>
  </sheetViews>
  <sheetFormatPr defaultColWidth="9" defaultRowHeight="13.5" outlineLevelCol="4"/>
  <cols>
    <col min="2" max="2" width="22.625" customWidth="1"/>
    <col min="3" max="3" width="31.875" customWidth="1"/>
    <col min="4" max="4" width="39.25" customWidth="1"/>
    <col min="5" max="5" width="18.75" customWidth="1"/>
  </cols>
  <sheetData>
    <row r="1" ht="45" customHeight="1" spans="1:5">
      <c r="A1" s="27" t="s">
        <v>0</v>
      </c>
      <c r="B1" s="27"/>
      <c r="C1" s="27"/>
      <c r="D1" s="27"/>
      <c r="E1" s="27"/>
    </row>
    <row r="2" ht="34" customHeight="1" spans="1:5">
      <c r="A2" s="28" t="s">
        <v>1</v>
      </c>
      <c r="B2" s="28" t="s">
        <v>2</v>
      </c>
      <c r="C2" s="28" t="s">
        <v>3</v>
      </c>
      <c r="D2" s="28" t="s">
        <v>4</v>
      </c>
      <c r="E2" s="28" t="s">
        <v>5</v>
      </c>
    </row>
    <row r="3" ht="25" customHeight="1" spans="1:5">
      <c r="A3" s="29">
        <v>1</v>
      </c>
      <c r="B3" s="29" t="s">
        <v>6</v>
      </c>
      <c r="C3" s="29" t="s">
        <v>7</v>
      </c>
      <c r="D3" s="30"/>
      <c r="E3" s="31"/>
    </row>
    <row r="4" ht="25" customHeight="1" spans="1:5">
      <c r="A4" s="29">
        <v>2</v>
      </c>
      <c r="B4" s="29"/>
      <c r="C4" s="29" t="s">
        <v>8</v>
      </c>
      <c r="D4" s="30"/>
      <c r="E4" s="31"/>
    </row>
    <row r="5" ht="25" customHeight="1" spans="1:5">
      <c r="A5" s="29">
        <v>3</v>
      </c>
      <c r="B5" s="29"/>
      <c r="C5" s="29" t="s">
        <v>9</v>
      </c>
      <c r="D5" s="30"/>
      <c r="E5" s="31"/>
    </row>
    <row r="6" ht="25" customHeight="1" spans="1:5">
      <c r="A6" s="29">
        <v>4</v>
      </c>
      <c r="B6" s="29" t="s">
        <v>10</v>
      </c>
      <c r="C6" s="29" t="s">
        <v>11</v>
      </c>
      <c r="D6" s="30"/>
      <c r="E6" s="31"/>
    </row>
    <row r="7" ht="25" customHeight="1" spans="1:5">
      <c r="A7" s="29">
        <v>5</v>
      </c>
      <c r="B7" s="29"/>
      <c r="C7" s="29" t="s">
        <v>12</v>
      </c>
      <c r="D7" s="30"/>
      <c r="E7" s="31"/>
    </row>
    <row r="8" ht="25" customHeight="1" spans="1:5">
      <c r="A8" s="29">
        <v>6</v>
      </c>
      <c r="B8" s="29"/>
      <c r="C8" s="29" t="s">
        <v>13</v>
      </c>
      <c r="D8" s="30"/>
      <c r="E8" s="31"/>
    </row>
    <row r="9" ht="25" customHeight="1" spans="1:5">
      <c r="A9" s="29">
        <v>7</v>
      </c>
      <c r="B9" s="29"/>
      <c r="C9" s="29" t="s">
        <v>14</v>
      </c>
      <c r="D9" s="30"/>
      <c r="E9" s="31"/>
    </row>
    <row r="10" ht="25" customHeight="1" spans="1:5">
      <c r="A10" s="29">
        <v>8</v>
      </c>
      <c r="B10" s="29"/>
      <c r="C10" s="29" t="s">
        <v>15</v>
      </c>
      <c r="D10" s="30"/>
      <c r="E10" s="31"/>
    </row>
    <row r="11" ht="25" customHeight="1" spans="1:5">
      <c r="A11" s="29">
        <v>9</v>
      </c>
      <c r="B11" s="29"/>
      <c r="C11" s="29" t="s">
        <v>16</v>
      </c>
      <c r="D11" s="30"/>
      <c r="E11" s="31"/>
    </row>
    <row r="12" customFormat="1" ht="25" customHeight="1" spans="1:5">
      <c r="A12" s="32">
        <v>10</v>
      </c>
      <c r="B12" s="32" t="s">
        <v>17</v>
      </c>
      <c r="C12" s="32"/>
      <c r="D12" s="30"/>
      <c r="E12" s="31"/>
    </row>
    <row r="15" spans="4:4">
      <c r="D15">
        <f>'（和瑞路安置区）地块一'!H6+'（竹三安置区）地块一'!H6+'（平西安置区）地块一'!H6+'（平西安置区）地块二'!H6+'（平西安置区）地块十'!H6+'（小㘵平山首期）地块四'!H6+'（保良北地块）地块一'!H6+'（南方地块）地块十一'!H6+'（南方地块）地块十二'!H6</f>
        <v>0</v>
      </c>
    </row>
  </sheetData>
  <mergeCells count="4">
    <mergeCell ref="A1:E1"/>
    <mergeCell ref="B12:C12"/>
    <mergeCell ref="B3:B5"/>
    <mergeCell ref="B6:B11"/>
  </mergeCells>
  <pageMargins left="0.75" right="0.75" top="1" bottom="1" header="0.5" footer="0.5"/>
  <pageSetup paperSize="9" scale="10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view="pageBreakPreview" zoomScaleNormal="100" workbookViewId="0">
      <selection activeCell="G3" sqref="G3"/>
    </sheetView>
  </sheetViews>
  <sheetFormatPr defaultColWidth="9" defaultRowHeight="13.5" outlineLevelRow="5"/>
  <cols>
    <col min="1" max="1" width="16.5" customWidth="1"/>
    <col min="2" max="2" width="24.25" customWidth="1"/>
    <col min="3" max="3" width="40.625" customWidth="1"/>
    <col min="4" max="4" width="13.75" customWidth="1"/>
    <col min="5" max="5" width="9" hidden="1" customWidth="1"/>
    <col min="6" max="6" width="10.5" customWidth="1"/>
    <col min="7" max="7" width="16.25" customWidth="1"/>
    <col min="8" max="8" width="15.875" customWidth="1"/>
    <col min="9" max="9" width="24.625" hidden="1" customWidth="1"/>
    <col min="10" max="10" width="12.75" customWidth="1"/>
  </cols>
  <sheetData>
    <row r="1" ht="54" customHeight="1" spans="1:10">
      <c r="A1" s="1" t="s">
        <v>47</v>
      </c>
      <c r="B1" s="2"/>
      <c r="C1" s="2"/>
      <c r="D1" s="2"/>
      <c r="E1" s="2"/>
      <c r="F1" s="2"/>
      <c r="G1" s="2"/>
      <c r="H1" s="2"/>
      <c r="I1" s="2"/>
      <c r="J1" s="2"/>
    </row>
    <row r="2" ht="41" customHeight="1" spans="1:10">
      <c r="A2" s="3" t="s">
        <v>1</v>
      </c>
      <c r="B2" s="3" t="s">
        <v>19</v>
      </c>
      <c r="C2" s="3" t="s">
        <v>20</v>
      </c>
      <c r="D2" s="3" t="s">
        <v>21</v>
      </c>
      <c r="E2" s="3" t="s">
        <v>22</v>
      </c>
      <c r="F2" s="3" t="s">
        <v>23</v>
      </c>
      <c r="G2" s="4" t="s">
        <v>24</v>
      </c>
      <c r="H2" s="4" t="s">
        <v>25</v>
      </c>
      <c r="I2" s="3" t="s">
        <v>26</v>
      </c>
      <c r="J2" s="3" t="s">
        <v>5</v>
      </c>
    </row>
    <row r="3" ht="155" customHeight="1" spans="1:10">
      <c r="A3" s="5">
        <v>1</v>
      </c>
      <c r="B3" s="6" t="s">
        <v>27</v>
      </c>
      <c r="C3" s="7" t="str">
        <f>'（平西安置区）地块一'!C3</f>
        <v>1、驻波比（路由检测）
2、天线、馈线口功率（连通性检测）
3、信号覆盖强度（无线局域网信道信号强度）
4、互调干扰
5、系统隔离度
6、模拟加载室外信号泄漏测试
7、POI检测综合考虑
8、检测内容及参数需符合广州市现行5G室内覆盖工程验收规范</v>
      </c>
      <c r="D3" s="8" t="s">
        <v>29</v>
      </c>
      <c r="E3" s="5">
        <v>2806</v>
      </c>
      <c r="F3" s="5">
        <f>ROUNDUP(E3*30%,0)</f>
        <v>842</v>
      </c>
      <c r="G3" s="9"/>
      <c r="H3" s="10"/>
      <c r="I3" s="14" t="s">
        <v>30</v>
      </c>
      <c r="J3" s="19"/>
    </row>
    <row r="4" ht="60.6" customHeight="1" spans="1:10">
      <c r="A4" s="5">
        <v>2</v>
      </c>
      <c r="B4" s="11" t="s">
        <v>31</v>
      </c>
      <c r="C4" s="12" t="str">
        <f>'（平西安置区）地块一'!C4</f>
        <v>光纤链路特性检测，检测内容及参数需符合广州市现行5G室内覆盖工程验收规范</v>
      </c>
      <c r="D4" s="13" t="s">
        <v>33</v>
      </c>
      <c r="E4" s="5">
        <v>504</v>
      </c>
      <c r="F4" s="5">
        <f>E4</f>
        <v>504</v>
      </c>
      <c r="G4" s="9"/>
      <c r="H4" s="10"/>
      <c r="I4" s="20" t="s">
        <v>34</v>
      </c>
      <c r="J4" s="19"/>
    </row>
    <row r="5" ht="60.6" customHeight="1" spans="1:10">
      <c r="A5" s="5">
        <v>3</v>
      </c>
      <c r="B5" s="14" t="s">
        <v>35</v>
      </c>
      <c r="C5" s="15" t="str">
        <f>'（平西安置区）地块一'!C5</f>
        <v>机房温度、湿度、照度及其他需检测的内容，检测内容及参数需符合广州市现行5G室内覆盖工程验收规范</v>
      </c>
      <c r="D5" s="16" t="s">
        <v>37</v>
      </c>
      <c r="E5" s="5">
        <v>22</v>
      </c>
      <c r="F5" s="5">
        <f>E5</f>
        <v>22</v>
      </c>
      <c r="G5" s="9"/>
      <c r="H5" s="10"/>
      <c r="I5" s="20" t="s">
        <v>38</v>
      </c>
      <c r="J5" s="19"/>
    </row>
    <row r="6" ht="60.6" customHeight="1" spans="1:10">
      <c r="A6" s="17" t="s">
        <v>39</v>
      </c>
      <c r="B6" s="17"/>
      <c r="C6" s="17"/>
      <c r="D6" s="17"/>
      <c r="E6" s="17"/>
      <c r="F6" s="17"/>
      <c r="G6" s="17"/>
      <c r="H6" s="18"/>
      <c r="I6" s="21"/>
      <c r="J6" s="22"/>
    </row>
  </sheetData>
  <mergeCells count="3">
    <mergeCell ref="A1:J1"/>
    <mergeCell ref="A6:G6"/>
    <mergeCell ref="I6:J6"/>
  </mergeCells>
  <pageMargins left="0.7" right="0.7" top="0.75" bottom="0.75" header="0.3" footer="0.3"/>
  <pageSetup paperSize="9" scale="8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view="pageBreakPreview" zoomScaleNormal="100" workbookViewId="0">
      <selection activeCell="A1" sqref="A1:J1"/>
    </sheetView>
  </sheetViews>
  <sheetFormatPr defaultColWidth="9" defaultRowHeight="13.5" outlineLevelRow="5"/>
  <cols>
    <col min="1" max="1" width="16.5" customWidth="1"/>
    <col min="2" max="2" width="24.25" customWidth="1"/>
    <col min="3" max="3" width="40.625" customWidth="1"/>
    <col min="4" max="4" width="13.75" customWidth="1"/>
    <col min="5" max="5" width="9" hidden="1" customWidth="1"/>
    <col min="6" max="6" width="10.5" customWidth="1"/>
    <col min="7" max="7" width="17" customWidth="1"/>
    <col min="8" max="8" width="15.875" customWidth="1"/>
    <col min="9" max="9" width="25.375" hidden="1" customWidth="1"/>
    <col min="10" max="10" width="14.625" customWidth="1"/>
  </cols>
  <sheetData>
    <row r="1" ht="54" customHeight="1" spans="1:10">
      <c r="A1" s="1" t="s">
        <v>18</v>
      </c>
      <c r="B1" s="2"/>
      <c r="C1" s="2"/>
      <c r="D1" s="2"/>
      <c r="E1" s="2"/>
      <c r="F1" s="2"/>
      <c r="G1" s="2"/>
      <c r="H1" s="2"/>
      <c r="I1" s="2"/>
      <c r="J1" s="2"/>
    </row>
    <row r="2" ht="47" customHeight="1" spans="1:10">
      <c r="A2" s="3" t="s">
        <v>1</v>
      </c>
      <c r="B2" s="3" t="s">
        <v>19</v>
      </c>
      <c r="C2" s="3" t="s">
        <v>20</v>
      </c>
      <c r="D2" s="3" t="s">
        <v>21</v>
      </c>
      <c r="E2" s="3" t="s">
        <v>22</v>
      </c>
      <c r="F2" s="3" t="s">
        <v>23</v>
      </c>
      <c r="G2" s="26" t="s">
        <v>24</v>
      </c>
      <c r="H2" s="26" t="s">
        <v>25</v>
      </c>
      <c r="I2" s="3" t="s">
        <v>26</v>
      </c>
      <c r="J2" s="3" t="s">
        <v>5</v>
      </c>
    </row>
    <row r="3" ht="165" customHeight="1" spans="1:10">
      <c r="A3" s="5">
        <v>1</v>
      </c>
      <c r="B3" s="6" t="s">
        <v>27</v>
      </c>
      <c r="C3" s="7" t="s">
        <v>28</v>
      </c>
      <c r="D3" s="8" t="s">
        <v>29</v>
      </c>
      <c r="E3" s="5">
        <v>2026</v>
      </c>
      <c r="F3" s="5">
        <f>ROUNDUP(E3*30%,0)</f>
        <v>608</v>
      </c>
      <c r="G3" s="9"/>
      <c r="H3" s="10"/>
      <c r="I3" s="14" t="s">
        <v>30</v>
      </c>
      <c r="J3" s="19"/>
    </row>
    <row r="4" ht="60.6" customHeight="1" spans="1:10">
      <c r="A4" s="5">
        <v>2</v>
      </c>
      <c r="B4" s="11" t="s">
        <v>31</v>
      </c>
      <c r="C4" s="12" t="s">
        <v>32</v>
      </c>
      <c r="D4" s="13" t="s">
        <v>33</v>
      </c>
      <c r="E4" s="5">
        <v>528</v>
      </c>
      <c r="F4" s="5">
        <f>E4</f>
        <v>528</v>
      </c>
      <c r="G4" s="9"/>
      <c r="H4" s="10"/>
      <c r="I4" s="20" t="s">
        <v>34</v>
      </c>
      <c r="J4" s="19"/>
    </row>
    <row r="5" ht="60.6" customHeight="1" spans="1:10">
      <c r="A5" s="5">
        <v>3</v>
      </c>
      <c r="B5" s="14" t="s">
        <v>35</v>
      </c>
      <c r="C5" s="15" t="s">
        <v>36</v>
      </c>
      <c r="D5" s="16" t="s">
        <v>37</v>
      </c>
      <c r="E5" s="5">
        <v>23</v>
      </c>
      <c r="F5" s="5">
        <f>E5</f>
        <v>23</v>
      </c>
      <c r="G5" s="9"/>
      <c r="H5" s="10"/>
      <c r="I5" s="20" t="s">
        <v>38</v>
      </c>
      <c r="J5" s="19"/>
    </row>
    <row r="6" ht="49" customHeight="1" spans="1:10">
      <c r="A6" s="17" t="s">
        <v>39</v>
      </c>
      <c r="B6" s="17"/>
      <c r="C6" s="17"/>
      <c r="D6" s="17"/>
      <c r="E6" s="17"/>
      <c r="F6" s="17"/>
      <c r="G6" s="17"/>
      <c r="H6" s="18"/>
      <c r="I6" s="21"/>
      <c r="J6" s="22"/>
    </row>
  </sheetData>
  <mergeCells count="3">
    <mergeCell ref="A1:J1"/>
    <mergeCell ref="A6:G6"/>
    <mergeCell ref="I6:J6"/>
  </mergeCells>
  <pageMargins left="0.7" right="0.7" top="0.75" bottom="0.75" header="0.3" footer="0.3"/>
  <pageSetup paperSize="9" scale="84"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view="pageBreakPreview" zoomScaleNormal="100" workbookViewId="0">
      <selection activeCell="F3" sqref="F3"/>
    </sheetView>
  </sheetViews>
  <sheetFormatPr defaultColWidth="9" defaultRowHeight="13.5" outlineLevelRow="5"/>
  <cols>
    <col min="1" max="1" width="16.5" customWidth="1"/>
    <col min="2" max="2" width="24.25" customWidth="1"/>
    <col min="3" max="3" width="40.625" customWidth="1"/>
    <col min="4" max="4" width="13.75" customWidth="1"/>
    <col min="5" max="5" width="9" hidden="1" customWidth="1"/>
    <col min="6" max="6" width="10" customWidth="1"/>
    <col min="7" max="7" width="16" customWidth="1"/>
    <col min="8" max="8" width="15.875" customWidth="1"/>
    <col min="9" max="9" width="24.5" hidden="1" customWidth="1"/>
    <col min="10" max="10" width="12" customWidth="1"/>
  </cols>
  <sheetData>
    <row r="1" ht="63" customHeight="1" spans="1:10">
      <c r="A1" s="1" t="s">
        <v>40</v>
      </c>
      <c r="B1" s="2"/>
      <c r="C1" s="2"/>
      <c r="D1" s="2"/>
      <c r="E1" s="2"/>
      <c r="F1" s="2"/>
      <c r="G1" s="2"/>
      <c r="H1" s="2"/>
      <c r="I1" s="2"/>
      <c r="J1" s="2"/>
    </row>
    <row r="2" ht="45" customHeight="1" spans="1:10">
      <c r="A2" s="3" t="s">
        <v>1</v>
      </c>
      <c r="B2" s="3" t="s">
        <v>19</v>
      </c>
      <c r="C2" s="3" t="s">
        <v>20</v>
      </c>
      <c r="D2" s="3" t="s">
        <v>21</v>
      </c>
      <c r="E2" s="3" t="s">
        <v>22</v>
      </c>
      <c r="F2" s="3" t="s">
        <v>23</v>
      </c>
      <c r="G2" s="26" t="s">
        <v>24</v>
      </c>
      <c r="H2" s="26" t="s">
        <v>25</v>
      </c>
      <c r="I2" s="3" t="s">
        <v>26</v>
      </c>
      <c r="J2" s="3" t="s">
        <v>5</v>
      </c>
    </row>
    <row r="3" ht="154" customHeight="1" spans="1:10">
      <c r="A3" s="5">
        <v>1</v>
      </c>
      <c r="B3" s="6" t="s">
        <v>27</v>
      </c>
      <c r="C3" s="7" t="str">
        <f>'（平西安置区）地块一'!C3</f>
        <v>1、驻波比（路由检测）
2、天线、馈线口功率（连通性检测）
3、信号覆盖强度（无线局域网信道信号强度）
4、互调干扰
5、系统隔离度
6、模拟加载室外信号泄漏测试
7、POI检测综合考虑
8、检测内容及参数需符合广州市现行5G室内覆盖工程验收规范</v>
      </c>
      <c r="D3" s="8" t="s">
        <v>29</v>
      </c>
      <c r="E3" s="5">
        <v>2021</v>
      </c>
      <c r="F3" s="5">
        <f>ROUNDUP(E3*30%,0)</f>
        <v>607</v>
      </c>
      <c r="G3" s="9"/>
      <c r="H3" s="10"/>
      <c r="I3" s="14" t="s">
        <v>30</v>
      </c>
      <c r="J3" s="19"/>
    </row>
    <row r="4" ht="60.6" customHeight="1" spans="1:10">
      <c r="A4" s="5">
        <v>2</v>
      </c>
      <c r="B4" s="11" t="s">
        <v>31</v>
      </c>
      <c r="C4" s="12" t="str">
        <f>'（平西安置区）地块一'!C4</f>
        <v>光纤链路特性检测，检测内容及参数需符合广州市现行5G室内覆盖工程验收规范</v>
      </c>
      <c r="D4" s="13" t="s">
        <v>33</v>
      </c>
      <c r="E4" s="5">
        <v>456</v>
      </c>
      <c r="F4" s="5">
        <f>E4</f>
        <v>456</v>
      </c>
      <c r="G4" s="9"/>
      <c r="H4" s="10"/>
      <c r="I4" s="20" t="s">
        <v>34</v>
      </c>
      <c r="J4" s="19"/>
    </row>
    <row r="5" ht="60.6" customHeight="1" spans="1:10">
      <c r="A5" s="5">
        <v>3</v>
      </c>
      <c r="B5" s="14" t="s">
        <v>35</v>
      </c>
      <c r="C5" s="15" t="str">
        <f>'（平西安置区）地块一'!C5</f>
        <v>机房温度、湿度、照度及其他需检测的内容，检测内容及参数需符合广州市现行5G室内覆盖工程验收规范</v>
      </c>
      <c r="D5" s="16" t="s">
        <v>37</v>
      </c>
      <c r="E5" s="5">
        <v>20</v>
      </c>
      <c r="F5" s="5">
        <f>E5</f>
        <v>20</v>
      </c>
      <c r="G5" s="9"/>
      <c r="H5" s="10"/>
      <c r="I5" s="20" t="s">
        <v>38</v>
      </c>
      <c r="J5" s="19"/>
    </row>
    <row r="6" ht="60.6" customHeight="1" spans="1:10">
      <c r="A6" s="17" t="s">
        <v>39</v>
      </c>
      <c r="B6" s="17"/>
      <c r="C6" s="17"/>
      <c r="D6" s="17"/>
      <c r="E6" s="17"/>
      <c r="F6" s="17"/>
      <c r="G6" s="17"/>
      <c r="H6" s="18"/>
      <c r="I6" s="21"/>
      <c r="J6" s="22"/>
    </row>
  </sheetData>
  <mergeCells count="3">
    <mergeCell ref="A1:J1"/>
    <mergeCell ref="A6:G6"/>
    <mergeCell ref="I6:J6"/>
  </mergeCells>
  <pageMargins left="0.7" right="0.7" top="0.75" bottom="0.75" header="0.3" footer="0.3"/>
  <pageSetup paperSize="9" scale="8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view="pageBreakPreview" zoomScaleNormal="100" workbookViewId="0">
      <selection activeCell="A1" sqref="A1:J1"/>
    </sheetView>
  </sheetViews>
  <sheetFormatPr defaultColWidth="9" defaultRowHeight="13.5" outlineLevelRow="5"/>
  <cols>
    <col min="1" max="1" width="16.5" customWidth="1"/>
    <col min="2" max="2" width="24.25" customWidth="1"/>
    <col min="3" max="3" width="40.625" customWidth="1"/>
    <col min="4" max="4" width="13.75" customWidth="1"/>
    <col min="5" max="5" width="9" hidden="1" customWidth="1"/>
    <col min="6" max="6" width="9.875" customWidth="1"/>
    <col min="7" max="7" width="16.875" customWidth="1"/>
    <col min="8" max="8" width="15.875" customWidth="1"/>
    <col min="9" max="9" width="24.75" hidden="1" customWidth="1"/>
    <col min="10" max="10" width="13.375" customWidth="1"/>
  </cols>
  <sheetData>
    <row r="1" ht="48" customHeight="1" spans="1:10">
      <c r="A1" s="1" t="s">
        <v>41</v>
      </c>
      <c r="B1" s="2"/>
      <c r="C1" s="2"/>
      <c r="D1" s="2"/>
      <c r="E1" s="2"/>
      <c r="F1" s="2"/>
      <c r="G1" s="2"/>
      <c r="H1" s="2"/>
      <c r="I1" s="2"/>
      <c r="J1" s="2"/>
    </row>
    <row r="2" ht="41" customHeight="1" spans="1:10">
      <c r="A2" s="3" t="s">
        <v>1</v>
      </c>
      <c r="B2" s="3" t="s">
        <v>19</v>
      </c>
      <c r="C2" s="3" t="s">
        <v>20</v>
      </c>
      <c r="D2" s="3" t="s">
        <v>21</v>
      </c>
      <c r="E2" s="3" t="s">
        <v>22</v>
      </c>
      <c r="F2" s="3" t="s">
        <v>23</v>
      </c>
      <c r="G2" s="26" t="s">
        <v>24</v>
      </c>
      <c r="H2" s="26" t="s">
        <v>25</v>
      </c>
      <c r="I2" s="3" t="s">
        <v>26</v>
      </c>
      <c r="J2" s="3" t="s">
        <v>5</v>
      </c>
    </row>
    <row r="3" ht="156" customHeight="1" spans="1:10">
      <c r="A3" s="5">
        <v>1</v>
      </c>
      <c r="B3" s="6" t="s">
        <v>27</v>
      </c>
      <c r="C3" s="7" t="str">
        <f>'（平西安置区）地块一'!C3</f>
        <v>1、驻波比（路由检测）
2、天线、馈线口功率（连通性检测）
3、信号覆盖强度（无线局域网信道信号强度）
4、互调干扰
5、系统隔离度
6、模拟加载室外信号泄漏测试
7、POI检测综合考虑
8、检测内容及参数需符合广州市现行5G室内覆盖工程验收规范</v>
      </c>
      <c r="D3" s="8" t="s">
        <v>29</v>
      </c>
      <c r="E3" s="5">
        <v>112</v>
      </c>
      <c r="F3" s="5">
        <f>ROUNDUP(E3*30%,0)</f>
        <v>34</v>
      </c>
      <c r="G3" s="9"/>
      <c r="H3" s="10"/>
      <c r="I3" s="14" t="s">
        <v>30</v>
      </c>
      <c r="J3" s="19"/>
    </row>
    <row r="4" ht="60.6" customHeight="1" spans="1:10">
      <c r="A4" s="5">
        <v>2</v>
      </c>
      <c r="B4" s="11" t="s">
        <v>31</v>
      </c>
      <c r="C4" s="12" t="str">
        <f>'（平西安置区）地块一'!C4</f>
        <v>光纤链路特性检测，检测内容及参数需符合广州市现行5G室内覆盖工程验收规范</v>
      </c>
      <c r="D4" s="13" t="s">
        <v>33</v>
      </c>
      <c r="E4" s="5">
        <v>24</v>
      </c>
      <c r="F4" s="5">
        <f>E4</f>
        <v>24</v>
      </c>
      <c r="G4" s="9"/>
      <c r="H4" s="10"/>
      <c r="I4" s="20" t="s">
        <v>34</v>
      </c>
      <c r="J4" s="19"/>
    </row>
    <row r="5" ht="60.6" customHeight="1" spans="1:10">
      <c r="A5" s="5">
        <v>3</v>
      </c>
      <c r="B5" s="14" t="s">
        <v>35</v>
      </c>
      <c r="C5" s="15" t="str">
        <f>'（平西安置区）地块一'!C5</f>
        <v>机房温度、湿度、照度及其他需检测的内容，检测内容及参数需符合广州市现行5G室内覆盖工程验收规范</v>
      </c>
      <c r="D5" s="16" t="s">
        <v>37</v>
      </c>
      <c r="E5" s="5">
        <v>1</v>
      </c>
      <c r="F5" s="5">
        <f>E5</f>
        <v>1</v>
      </c>
      <c r="G5" s="9"/>
      <c r="H5" s="10"/>
      <c r="I5" s="20" t="s">
        <v>38</v>
      </c>
      <c r="J5" s="19"/>
    </row>
    <row r="6" ht="60.6" customHeight="1" spans="1:10">
      <c r="A6" s="17" t="s">
        <v>39</v>
      </c>
      <c r="B6" s="17"/>
      <c r="C6" s="17"/>
      <c r="D6" s="17"/>
      <c r="E6" s="17"/>
      <c r="F6" s="17"/>
      <c r="G6" s="17"/>
      <c r="H6" s="18"/>
      <c r="I6" s="21"/>
      <c r="J6" s="22"/>
    </row>
  </sheetData>
  <mergeCells count="3">
    <mergeCell ref="A1:J1"/>
    <mergeCell ref="A6:G6"/>
    <mergeCell ref="I6:J6"/>
  </mergeCells>
  <pageMargins left="0.7" right="0.7" top="0.75" bottom="0.75" header="0.3" footer="0.3"/>
  <pageSetup paperSize="9" scale="88"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view="pageBreakPreview" zoomScaleNormal="100" workbookViewId="0">
      <selection activeCell="G3" sqref="G3"/>
    </sheetView>
  </sheetViews>
  <sheetFormatPr defaultColWidth="9" defaultRowHeight="13.5" outlineLevelRow="5"/>
  <cols>
    <col min="1" max="1" width="16.5" customWidth="1"/>
    <col min="2" max="2" width="24.25" customWidth="1"/>
    <col min="3" max="3" width="40.625" customWidth="1"/>
    <col min="4" max="4" width="13.75" customWidth="1"/>
    <col min="5" max="5" width="9" hidden="1" customWidth="1"/>
    <col min="6" max="6" width="10.5" customWidth="1"/>
    <col min="7" max="8" width="15.875" customWidth="1"/>
    <col min="9" max="9" width="24.25" hidden="1" customWidth="1"/>
    <col min="10" max="10" width="14.375" customWidth="1"/>
  </cols>
  <sheetData>
    <row r="1" ht="53" customHeight="1" spans="1:10">
      <c r="A1" s="23" t="s">
        <v>42</v>
      </c>
      <c r="B1" s="24"/>
      <c r="C1" s="24"/>
      <c r="D1" s="24"/>
      <c r="E1" s="24"/>
      <c r="F1" s="24"/>
      <c r="G1" s="24"/>
      <c r="H1" s="24"/>
      <c r="I1" s="24"/>
      <c r="J1" s="24"/>
    </row>
    <row r="2" ht="45" customHeight="1" spans="1:10">
      <c r="A2" s="25" t="s">
        <v>1</v>
      </c>
      <c r="B2" s="25" t="s">
        <v>19</v>
      </c>
      <c r="C2" s="25" t="s">
        <v>20</v>
      </c>
      <c r="D2" s="25" t="s">
        <v>21</v>
      </c>
      <c r="E2" s="25" t="s">
        <v>22</v>
      </c>
      <c r="F2" s="25" t="s">
        <v>23</v>
      </c>
      <c r="G2" s="4" t="s">
        <v>24</v>
      </c>
      <c r="H2" s="4" t="s">
        <v>25</v>
      </c>
      <c r="I2" s="25" t="s">
        <v>26</v>
      </c>
      <c r="J2" s="25" t="s">
        <v>5</v>
      </c>
    </row>
    <row r="3" ht="157" customHeight="1" spans="1:10">
      <c r="A3" s="5">
        <v>1</v>
      </c>
      <c r="B3" s="6" t="s">
        <v>27</v>
      </c>
      <c r="C3" s="7" t="str">
        <f>'（平西安置区）地块一'!C3</f>
        <v>1、驻波比（路由检测）
2、天线、馈线口功率（连通性检测）
3、信号覆盖强度（无线局域网信道信号强度）
4、互调干扰
5、系统隔离度
6、模拟加载室外信号泄漏测试
7、POI检测综合考虑
8、检测内容及参数需符合广州市现行5G室内覆盖工程验收规范</v>
      </c>
      <c r="D3" s="8" t="s">
        <v>29</v>
      </c>
      <c r="E3" s="5">
        <v>1294</v>
      </c>
      <c r="F3" s="5">
        <f>ROUNDUP(E3*30%,0)</f>
        <v>389</v>
      </c>
      <c r="G3" s="9"/>
      <c r="H3" s="10"/>
      <c r="I3" s="14" t="s">
        <v>30</v>
      </c>
      <c r="J3" s="19"/>
    </row>
    <row r="4" ht="60.6" customHeight="1" spans="1:10">
      <c r="A4" s="5">
        <v>2</v>
      </c>
      <c r="B4" s="11" t="s">
        <v>31</v>
      </c>
      <c r="C4" s="12" t="str">
        <f>'（平西安置区）地块一'!C4</f>
        <v>光纤链路特性检测，检测内容及参数需符合广州市现行5G室内覆盖工程验收规范</v>
      </c>
      <c r="D4" s="13" t="s">
        <v>33</v>
      </c>
      <c r="E4" s="5">
        <v>312</v>
      </c>
      <c r="F4" s="5">
        <f>E4</f>
        <v>312</v>
      </c>
      <c r="G4" s="9"/>
      <c r="H4" s="10"/>
      <c r="I4" s="20" t="s">
        <v>34</v>
      </c>
      <c r="J4" s="19"/>
    </row>
    <row r="5" ht="60.6" customHeight="1" spans="1:10">
      <c r="A5" s="5">
        <v>3</v>
      </c>
      <c r="B5" s="14" t="s">
        <v>35</v>
      </c>
      <c r="C5" s="15" t="str">
        <f>'（平西安置区）地块一'!C5</f>
        <v>机房温度、湿度、照度及其他需检测的内容，检测内容及参数需符合广州市现行5G室内覆盖工程验收规范</v>
      </c>
      <c r="D5" s="16" t="s">
        <v>37</v>
      </c>
      <c r="E5" s="5">
        <v>14</v>
      </c>
      <c r="F5" s="5">
        <f>E5</f>
        <v>14</v>
      </c>
      <c r="G5" s="9"/>
      <c r="H5" s="10"/>
      <c r="I5" s="20" t="s">
        <v>38</v>
      </c>
      <c r="J5" s="19"/>
    </row>
    <row r="6" ht="60.6" customHeight="1" spans="1:10">
      <c r="A6" s="17" t="s">
        <v>39</v>
      </c>
      <c r="B6" s="17"/>
      <c r="C6" s="17"/>
      <c r="D6" s="17"/>
      <c r="E6" s="17"/>
      <c r="F6" s="17"/>
      <c r="G6" s="17"/>
      <c r="H6" s="18"/>
      <c r="I6" s="21"/>
      <c r="J6" s="22"/>
    </row>
  </sheetData>
  <mergeCells count="3">
    <mergeCell ref="A1:J1"/>
    <mergeCell ref="A6:G6"/>
    <mergeCell ref="I6:J6"/>
  </mergeCells>
  <pageMargins left="0.7" right="0.7" top="0.75" bottom="0.75" header="0.3" footer="0.3"/>
  <pageSetup paperSize="9" scale="88"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view="pageBreakPreview" zoomScaleNormal="100" workbookViewId="0">
      <selection activeCell="G3" sqref="G3"/>
    </sheetView>
  </sheetViews>
  <sheetFormatPr defaultColWidth="9" defaultRowHeight="13.5" outlineLevelRow="5"/>
  <cols>
    <col min="1" max="1" width="16.5" customWidth="1"/>
    <col min="2" max="2" width="24.25" customWidth="1"/>
    <col min="3" max="3" width="40.625" customWidth="1"/>
    <col min="4" max="4" width="13.75" customWidth="1"/>
    <col min="5" max="5" width="14.625" hidden="1" customWidth="1"/>
    <col min="6" max="6" width="9.75" customWidth="1"/>
    <col min="7" max="7" width="18.625" customWidth="1"/>
    <col min="8" max="8" width="15.875" customWidth="1"/>
    <col min="9" max="9" width="26.375" hidden="1" customWidth="1"/>
    <col min="10" max="10" width="12.25" customWidth="1"/>
  </cols>
  <sheetData>
    <row r="1" ht="54" customHeight="1" spans="1:10">
      <c r="A1" s="23" t="s">
        <v>43</v>
      </c>
      <c r="B1" s="24"/>
      <c r="C1" s="24"/>
      <c r="D1" s="24"/>
      <c r="E1" s="24"/>
      <c r="F1" s="24"/>
      <c r="G1" s="24"/>
      <c r="H1" s="24"/>
      <c r="I1" s="24"/>
      <c r="J1" s="24"/>
    </row>
    <row r="2" ht="45" customHeight="1" spans="1:10">
      <c r="A2" s="25" t="s">
        <v>1</v>
      </c>
      <c r="B2" s="25" t="s">
        <v>19</v>
      </c>
      <c r="C2" s="25" t="s">
        <v>20</v>
      </c>
      <c r="D2" s="25" t="s">
        <v>21</v>
      </c>
      <c r="E2" s="25" t="s">
        <v>22</v>
      </c>
      <c r="F2" s="25" t="s">
        <v>23</v>
      </c>
      <c r="G2" s="4" t="s">
        <v>24</v>
      </c>
      <c r="H2" s="4" t="s">
        <v>25</v>
      </c>
      <c r="I2" s="25" t="s">
        <v>26</v>
      </c>
      <c r="J2" s="25" t="s">
        <v>5</v>
      </c>
    </row>
    <row r="3" ht="153" customHeight="1" spans="1:10">
      <c r="A3" s="5">
        <v>1</v>
      </c>
      <c r="B3" s="6" t="s">
        <v>27</v>
      </c>
      <c r="C3" s="7" t="str">
        <f>'（平西安置区）地块一'!C3</f>
        <v>1、驻波比（路由检测）
2、天线、馈线口功率（连通性检测）
3、信号覆盖强度（无线局域网信道信号强度）
4、互调干扰
5、系统隔离度
6、模拟加载室外信号泄漏测试
7、POI检测综合考虑
8、检测内容及参数需符合广州市现行5G室内覆盖工程验收规范</v>
      </c>
      <c r="D3" s="8" t="s">
        <v>29</v>
      </c>
      <c r="E3" s="5">
        <v>347</v>
      </c>
      <c r="F3" s="5">
        <f>ROUNDUP(E3*30%,0)</f>
        <v>105</v>
      </c>
      <c r="G3" s="9"/>
      <c r="H3" s="10"/>
      <c r="I3" s="14" t="s">
        <v>30</v>
      </c>
      <c r="J3" s="19"/>
    </row>
    <row r="4" ht="60.6" customHeight="1" spans="1:10">
      <c r="A4" s="5">
        <v>2</v>
      </c>
      <c r="B4" s="11" t="s">
        <v>31</v>
      </c>
      <c r="C4" s="12" t="str">
        <f>'（平西安置区）地块一'!C4</f>
        <v>光纤链路特性检测，检测内容及参数需符合广州市现行5G室内覆盖工程验收规范</v>
      </c>
      <c r="D4" s="13" t="s">
        <v>33</v>
      </c>
      <c r="E4" s="5">
        <v>72</v>
      </c>
      <c r="F4" s="5">
        <f>E4</f>
        <v>72</v>
      </c>
      <c r="G4" s="9"/>
      <c r="H4" s="10"/>
      <c r="I4" s="20" t="s">
        <v>34</v>
      </c>
      <c r="J4" s="19"/>
    </row>
    <row r="5" ht="60.6" customHeight="1" spans="1:10">
      <c r="A5" s="5">
        <v>3</v>
      </c>
      <c r="B5" s="14" t="s">
        <v>35</v>
      </c>
      <c r="C5" s="15" t="str">
        <f>'（平西安置区）地块一'!C5</f>
        <v>机房温度、湿度、照度及其他需检测的内容，检测内容及参数需符合广州市现行5G室内覆盖工程验收规范</v>
      </c>
      <c r="D5" s="16" t="s">
        <v>37</v>
      </c>
      <c r="E5" s="5">
        <v>4</v>
      </c>
      <c r="F5" s="5">
        <f>E5</f>
        <v>4</v>
      </c>
      <c r="G5" s="9"/>
      <c r="H5" s="10"/>
      <c r="I5" s="20" t="s">
        <v>38</v>
      </c>
      <c r="J5" s="19"/>
    </row>
    <row r="6" ht="60.6" customHeight="1" spans="1:10">
      <c r="A6" s="17" t="s">
        <v>39</v>
      </c>
      <c r="B6" s="17"/>
      <c r="C6" s="17"/>
      <c r="D6" s="17"/>
      <c r="E6" s="17"/>
      <c r="F6" s="17"/>
      <c r="G6" s="17"/>
      <c r="H6" s="18"/>
      <c r="I6" s="21"/>
      <c r="J6" s="22"/>
    </row>
  </sheetData>
  <mergeCells count="3">
    <mergeCell ref="A1:J1"/>
    <mergeCell ref="A6:G6"/>
    <mergeCell ref="I6:J6"/>
  </mergeCells>
  <pageMargins left="0.7" right="0.7" top="0.75" bottom="0.75" header="0.3" footer="0.3"/>
  <pageSetup paperSize="9" scale="88"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view="pageBreakPreview" zoomScaleNormal="100" workbookViewId="0">
      <selection activeCell="G3" sqref="G3"/>
    </sheetView>
  </sheetViews>
  <sheetFormatPr defaultColWidth="9" defaultRowHeight="13.5" outlineLevelRow="5"/>
  <cols>
    <col min="1" max="1" width="16.5" customWidth="1"/>
    <col min="2" max="2" width="24.25" customWidth="1"/>
    <col min="3" max="3" width="40.625" customWidth="1"/>
    <col min="4" max="4" width="13.75" customWidth="1"/>
    <col min="5" max="5" width="9" hidden="1" customWidth="1"/>
    <col min="6" max="6" width="10.125" customWidth="1"/>
    <col min="7" max="7" width="16.875" customWidth="1"/>
    <col min="8" max="8" width="15.875" customWidth="1"/>
    <col min="9" max="9" width="24.375" hidden="1" customWidth="1"/>
    <col min="10" max="10" width="13.25" customWidth="1"/>
  </cols>
  <sheetData>
    <row r="1" ht="47" customHeight="1" spans="1:10">
      <c r="A1" s="1" t="s">
        <v>44</v>
      </c>
      <c r="B1" s="2"/>
      <c r="C1" s="2"/>
      <c r="D1" s="2"/>
      <c r="E1" s="2"/>
      <c r="F1" s="2"/>
      <c r="G1" s="2"/>
      <c r="H1" s="2"/>
      <c r="I1" s="2"/>
      <c r="J1" s="2"/>
    </row>
    <row r="2" ht="45" customHeight="1" spans="1:10">
      <c r="A2" s="3" t="s">
        <v>1</v>
      </c>
      <c r="B2" s="3" t="s">
        <v>19</v>
      </c>
      <c r="C2" s="3" t="s">
        <v>20</v>
      </c>
      <c r="D2" s="3" t="s">
        <v>21</v>
      </c>
      <c r="E2" s="3" t="s">
        <v>22</v>
      </c>
      <c r="F2" s="3" t="s">
        <v>23</v>
      </c>
      <c r="G2" s="4" t="s">
        <v>24</v>
      </c>
      <c r="H2" s="4" t="s">
        <v>25</v>
      </c>
      <c r="I2" s="3" t="s">
        <v>26</v>
      </c>
      <c r="J2" s="3" t="s">
        <v>5</v>
      </c>
    </row>
    <row r="3" ht="156" customHeight="1" spans="1:10">
      <c r="A3" s="5">
        <v>1</v>
      </c>
      <c r="B3" s="6" t="s">
        <v>27</v>
      </c>
      <c r="C3" s="7" t="str">
        <f>'（平西安置区）地块一'!C3</f>
        <v>1、驻波比（路由检测）
2、天线、馈线口功率（连通性检测）
3、信号覆盖强度（无线局域网信道信号强度）
4、互调干扰
5、系统隔离度
6、模拟加载室外信号泄漏测试
7、POI检测综合考虑
8、检测内容及参数需符合广州市现行5G室内覆盖工程验收规范</v>
      </c>
      <c r="D3" s="8" t="s">
        <v>29</v>
      </c>
      <c r="E3" s="5">
        <v>691</v>
      </c>
      <c r="F3" s="5">
        <f>ROUNDUP(E3*30%,0)</f>
        <v>208</v>
      </c>
      <c r="G3" s="9"/>
      <c r="H3" s="10"/>
      <c r="I3" s="14" t="s">
        <v>30</v>
      </c>
      <c r="J3" s="19"/>
    </row>
    <row r="4" ht="60.6" customHeight="1" spans="1:10">
      <c r="A4" s="5">
        <v>2</v>
      </c>
      <c r="B4" s="11" t="s">
        <v>31</v>
      </c>
      <c r="C4" s="12" t="str">
        <f>'（平西安置区）地块一'!C4</f>
        <v>光纤链路特性检测，检测内容及参数需符合广州市现行5G室内覆盖工程验收规范</v>
      </c>
      <c r="D4" s="13" t="s">
        <v>33</v>
      </c>
      <c r="E4" s="5">
        <v>144</v>
      </c>
      <c r="F4" s="5">
        <f>E4</f>
        <v>144</v>
      </c>
      <c r="G4" s="9"/>
      <c r="H4" s="10"/>
      <c r="I4" s="20" t="s">
        <v>34</v>
      </c>
      <c r="J4" s="19"/>
    </row>
    <row r="5" ht="60.6" customHeight="1" spans="1:10">
      <c r="A5" s="5">
        <v>3</v>
      </c>
      <c r="B5" s="14" t="s">
        <v>35</v>
      </c>
      <c r="C5" s="15" t="str">
        <f>'（平西安置区）地块一'!C5</f>
        <v>机房温度、湿度、照度及其他需检测的内容，检测内容及参数需符合广州市现行5G室内覆盖工程验收规范</v>
      </c>
      <c r="D5" s="16" t="s">
        <v>37</v>
      </c>
      <c r="E5" s="5">
        <v>7</v>
      </c>
      <c r="F5" s="5">
        <f>E5</f>
        <v>7</v>
      </c>
      <c r="G5" s="9"/>
      <c r="H5" s="10"/>
      <c r="I5" s="20" t="s">
        <v>38</v>
      </c>
      <c r="J5" s="19"/>
    </row>
    <row r="6" ht="60.6" customHeight="1" spans="1:10">
      <c r="A6" s="17" t="s">
        <v>39</v>
      </c>
      <c r="B6" s="17"/>
      <c r="C6" s="17"/>
      <c r="D6" s="17"/>
      <c r="E6" s="17"/>
      <c r="F6" s="17"/>
      <c r="G6" s="17"/>
      <c r="H6" s="18"/>
      <c r="I6" s="21"/>
      <c r="J6" s="22"/>
    </row>
  </sheetData>
  <mergeCells count="3">
    <mergeCell ref="A1:J1"/>
    <mergeCell ref="A6:G6"/>
    <mergeCell ref="I6:J6"/>
  </mergeCells>
  <pageMargins left="0.7" right="0.7" top="0.75" bottom="0.75" header="0.3" footer="0.3"/>
  <pageSetup paperSize="9" scale="88"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view="pageBreakPreview" zoomScaleNormal="100" workbookViewId="0">
      <selection activeCell="H3" sqref="H3"/>
    </sheetView>
  </sheetViews>
  <sheetFormatPr defaultColWidth="9" defaultRowHeight="13.5" outlineLevelRow="5"/>
  <cols>
    <col min="1" max="1" width="16.5" customWidth="1"/>
    <col min="2" max="2" width="24.25" customWidth="1"/>
    <col min="3" max="3" width="40.625" customWidth="1"/>
    <col min="4" max="4" width="13.75" customWidth="1"/>
    <col min="5" max="5" width="9" hidden="1" customWidth="1"/>
    <col min="6" max="6" width="9.875" customWidth="1"/>
    <col min="7" max="8" width="15.875" customWidth="1"/>
    <col min="9" max="9" width="24.5" hidden="1" customWidth="1"/>
    <col min="10" max="10" width="12.25" customWidth="1"/>
  </cols>
  <sheetData>
    <row r="1" ht="50" customHeight="1" spans="1:10">
      <c r="A1" s="1" t="s">
        <v>45</v>
      </c>
      <c r="B1" s="2"/>
      <c r="C1" s="2"/>
      <c r="D1" s="2"/>
      <c r="E1" s="2"/>
      <c r="F1" s="2"/>
      <c r="G1" s="2"/>
      <c r="H1" s="2"/>
      <c r="I1" s="2"/>
      <c r="J1" s="2"/>
    </row>
    <row r="2" ht="40" customHeight="1" spans="1:10">
      <c r="A2" s="3" t="s">
        <v>1</v>
      </c>
      <c r="B2" s="3" t="s">
        <v>19</v>
      </c>
      <c r="C2" s="3" t="s">
        <v>20</v>
      </c>
      <c r="D2" s="3" t="s">
        <v>21</v>
      </c>
      <c r="E2" s="3" t="s">
        <v>22</v>
      </c>
      <c r="F2" s="3" t="s">
        <v>23</v>
      </c>
      <c r="G2" s="4" t="s">
        <v>24</v>
      </c>
      <c r="H2" s="4" t="s">
        <v>25</v>
      </c>
      <c r="I2" s="3" t="s">
        <v>26</v>
      </c>
      <c r="J2" s="3" t="s">
        <v>5</v>
      </c>
    </row>
    <row r="3" ht="156" customHeight="1" spans="1:10">
      <c r="A3" s="5">
        <v>1</v>
      </c>
      <c r="B3" s="6" t="s">
        <v>27</v>
      </c>
      <c r="C3" s="7" t="str">
        <f>'（平西安置区）地块一'!C3</f>
        <v>1、驻波比（路由检测）
2、天线、馈线口功率（连通性检测）
3、信号覆盖强度（无线局域网信道信号强度）
4、互调干扰
5、系统隔离度
6、模拟加载室外信号泄漏测试
7、POI检测综合考虑
8、检测内容及参数需符合广州市现行5G室内覆盖工程验收规范</v>
      </c>
      <c r="D3" s="8" t="s">
        <v>29</v>
      </c>
      <c r="E3" s="5">
        <v>2213</v>
      </c>
      <c r="F3" s="5">
        <f>ROUNDUP(E3*30%,0)</f>
        <v>664</v>
      </c>
      <c r="G3" s="9"/>
      <c r="H3" s="10"/>
      <c r="I3" s="14" t="s">
        <v>30</v>
      </c>
      <c r="J3" s="19"/>
    </row>
    <row r="4" ht="60.6" customHeight="1" spans="1:10">
      <c r="A4" s="5">
        <v>2</v>
      </c>
      <c r="B4" s="11" t="s">
        <v>31</v>
      </c>
      <c r="C4" s="12" t="str">
        <f>'（平西安置区）地块一'!C4</f>
        <v>光纤链路特性检测，检测内容及参数需符合广州市现行5G室内覆盖工程验收规范</v>
      </c>
      <c r="D4" s="13" t="s">
        <v>33</v>
      </c>
      <c r="E4" s="5">
        <v>504</v>
      </c>
      <c r="F4" s="5">
        <f>E4</f>
        <v>504</v>
      </c>
      <c r="G4" s="9"/>
      <c r="H4" s="10"/>
      <c r="I4" s="20" t="s">
        <v>34</v>
      </c>
      <c r="J4" s="19"/>
    </row>
    <row r="5" ht="60.6" customHeight="1" spans="1:10">
      <c r="A5" s="5">
        <v>3</v>
      </c>
      <c r="B5" s="14" t="s">
        <v>35</v>
      </c>
      <c r="C5" s="15" t="str">
        <f>'（平西安置区）地块一'!C5</f>
        <v>机房温度、湿度、照度及其他需检测的内容，检测内容及参数需符合广州市现行5G室内覆盖工程验收规范</v>
      </c>
      <c r="D5" s="16" t="s">
        <v>37</v>
      </c>
      <c r="E5" s="5">
        <v>22</v>
      </c>
      <c r="F5" s="5">
        <f>E5</f>
        <v>22</v>
      </c>
      <c r="G5" s="9"/>
      <c r="H5" s="10"/>
      <c r="I5" s="20" t="s">
        <v>38</v>
      </c>
      <c r="J5" s="19"/>
    </row>
    <row r="6" ht="60.6" customHeight="1" spans="1:10">
      <c r="A6" s="17" t="s">
        <v>39</v>
      </c>
      <c r="B6" s="17"/>
      <c r="C6" s="17"/>
      <c r="D6" s="17"/>
      <c r="E6" s="17"/>
      <c r="F6" s="17"/>
      <c r="G6" s="17"/>
      <c r="H6" s="18"/>
      <c r="I6" s="21"/>
      <c r="J6" s="22"/>
    </row>
  </sheetData>
  <mergeCells count="3">
    <mergeCell ref="A1:J1"/>
    <mergeCell ref="A6:G6"/>
    <mergeCell ref="I6:J6"/>
  </mergeCells>
  <pageMargins left="0.7" right="0.7" top="0.75" bottom="0.75" header="0.3" footer="0.3"/>
  <pageSetup paperSize="9" scale="8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view="pageBreakPreview" zoomScaleNormal="100" workbookViewId="0">
      <selection activeCell="G3" sqref="G3"/>
    </sheetView>
  </sheetViews>
  <sheetFormatPr defaultColWidth="9" defaultRowHeight="13.5" outlineLevelRow="5"/>
  <cols>
    <col min="1" max="1" width="16.5" customWidth="1"/>
    <col min="2" max="2" width="24.25" customWidth="1"/>
    <col min="3" max="3" width="40.625" customWidth="1"/>
    <col min="4" max="4" width="13.75" customWidth="1"/>
    <col min="5" max="5" width="9" hidden="1" customWidth="1"/>
    <col min="6" max="6" width="10.125" customWidth="1"/>
    <col min="7" max="7" width="16" customWidth="1"/>
    <col min="8" max="8" width="15.875" customWidth="1"/>
    <col min="9" max="9" width="24.75" hidden="1" customWidth="1"/>
    <col min="10" max="10" width="13.375" customWidth="1"/>
  </cols>
  <sheetData>
    <row r="1" ht="51" customHeight="1" spans="1:10">
      <c r="A1" s="1" t="s">
        <v>46</v>
      </c>
      <c r="B1" s="2"/>
      <c r="C1" s="2"/>
      <c r="D1" s="2"/>
      <c r="E1" s="2"/>
      <c r="F1" s="2"/>
      <c r="G1" s="2"/>
      <c r="H1" s="2"/>
      <c r="I1" s="2"/>
      <c r="J1" s="2"/>
    </row>
    <row r="2" ht="44" customHeight="1" spans="1:10">
      <c r="A2" s="3" t="s">
        <v>1</v>
      </c>
      <c r="B2" s="3" t="s">
        <v>19</v>
      </c>
      <c r="C2" s="3" t="s">
        <v>20</v>
      </c>
      <c r="D2" s="3" t="s">
        <v>21</v>
      </c>
      <c r="E2" s="3" t="s">
        <v>22</v>
      </c>
      <c r="F2" s="3" t="s">
        <v>23</v>
      </c>
      <c r="G2" s="4" t="s">
        <v>24</v>
      </c>
      <c r="H2" s="4" t="s">
        <v>25</v>
      </c>
      <c r="I2" s="3" t="s">
        <v>26</v>
      </c>
      <c r="J2" s="3" t="s">
        <v>5</v>
      </c>
    </row>
    <row r="3" ht="161" customHeight="1" spans="1:10">
      <c r="A3" s="5">
        <v>1</v>
      </c>
      <c r="B3" s="6" t="s">
        <v>27</v>
      </c>
      <c r="C3" s="7" t="str">
        <f>'（平西安置区）地块一'!C3</f>
        <v>1、驻波比（路由检测）
2、天线、馈线口功率（连通性检测）
3、信号覆盖强度（无线局域网信道信号强度）
4、互调干扰
5、系统隔离度
6、模拟加载室外信号泄漏测试
7、POI检测综合考虑
8、检测内容及参数需符合广州市现行5G室内覆盖工程验收规范</v>
      </c>
      <c r="D3" s="8" t="s">
        <v>29</v>
      </c>
      <c r="E3" s="5">
        <v>514</v>
      </c>
      <c r="F3" s="5">
        <f>ROUNDUP(E3*30%,0)</f>
        <v>155</v>
      </c>
      <c r="G3" s="9"/>
      <c r="H3" s="10"/>
      <c r="I3" s="14" t="s">
        <v>30</v>
      </c>
      <c r="J3" s="19"/>
    </row>
    <row r="4" ht="60.6" customHeight="1" spans="1:10">
      <c r="A4" s="5">
        <v>2</v>
      </c>
      <c r="B4" s="11" t="s">
        <v>31</v>
      </c>
      <c r="C4" s="12" t="str">
        <f>'（平西安置区）地块一'!C4</f>
        <v>光纤链路特性检测，检测内容及参数需符合广州市现行5G室内覆盖工程验收规范</v>
      </c>
      <c r="D4" s="13" t="s">
        <v>33</v>
      </c>
      <c r="E4" s="5">
        <v>48</v>
      </c>
      <c r="F4" s="5">
        <f>E4</f>
        <v>48</v>
      </c>
      <c r="G4" s="9"/>
      <c r="H4" s="10"/>
      <c r="I4" s="20" t="s">
        <v>34</v>
      </c>
      <c r="J4" s="19"/>
    </row>
    <row r="5" ht="60.6" customHeight="1" spans="1:10">
      <c r="A5" s="5">
        <v>3</v>
      </c>
      <c r="B5" s="14" t="s">
        <v>35</v>
      </c>
      <c r="C5" s="15" t="str">
        <f>'（平西安置区）地块一'!C5</f>
        <v>机房温度、湿度、照度及其他需检测的内容，检测内容及参数需符合广州市现行5G室内覆盖工程验收规范</v>
      </c>
      <c r="D5" s="16" t="s">
        <v>37</v>
      </c>
      <c r="E5" s="5">
        <v>3</v>
      </c>
      <c r="F5" s="5">
        <f>E5</f>
        <v>3</v>
      </c>
      <c r="G5" s="9"/>
      <c r="H5" s="10"/>
      <c r="I5" s="20" t="s">
        <v>38</v>
      </c>
      <c r="J5" s="19"/>
    </row>
    <row r="6" ht="60.6" customHeight="1" spans="1:10">
      <c r="A6" s="17" t="s">
        <v>39</v>
      </c>
      <c r="B6" s="17"/>
      <c r="C6" s="17"/>
      <c r="D6" s="17"/>
      <c r="E6" s="17"/>
      <c r="F6" s="17"/>
      <c r="G6" s="17"/>
      <c r="H6" s="18"/>
      <c r="I6" s="21"/>
      <c r="J6" s="22"/>
    </row>
  </sheetData>
  <mergeCells count="3">
    <mergeCell ref="A1:J1"/>
    <mergeCell ref="A6:G6"/>
    <mergeCell ref="I6:J6"/>
  </mergeCells>
  <pageMargins left="0.7" right="0.7" top="0.75" bottom="0.75" header="0.3" footer="0.3"/>
  <pageSetup paperSize="9" scale="8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各地块汇总表</vt:lpstr>
      <vt:lpstr>（平西安置区）地块一</vt:lpstr>
      <vt:lpstr>（平西安置区）地块二</vt:lpstr>
      <vt:lpstr>（平西安置区）地块十</vt:lpstr>
      <vt:lpstr>（和瑞路安置区）地块一</vt:lpstr>
      <vt:lpstr>（竹三安置区）地块一</vt:lpstr>
      <vt:lpstr>（小㘵平山首期）地块四</vt:lpstr>
      <vt:lpstr>（保良北地块）地块一</vt:lpstr>
      <vt:lpstr>（南方地块）地块十一</vt:lpstr>
      <vt:lpstr>（南方地块）地块十二</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Nimoon Jiang</dc:creator>
  <cp:lastModifiedBy>龙家峻哥</cp:lastModifiedBy>
  <dcterms:created xsi:type="dcterms:W3CDTF">2024-07-16T02:06:00Z</dcterms:created>
  <dcterms:modified xsi:type="dcterms:W3CDTF">2024-11-28T09:31:11Z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F59E1EBBE45046D5BD0DE66FE0BE7606_13</vt:lpwstr>
  </property>
  <property fmtid="{D5CDD505-2E9C-101B-9397-08002B2CF9AE}" pid="3" name="KSOProductBuildVer">
    <vt:lpwstr>2052-12.1.0.18912</vt:lpwstr>
  </property>
</Properties>
</file>