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295" windowHeight="11655" firstSheet="2" activeTab="3"/>
  </bookViews>
  <sheets>
    <sheet name="表-04 单位工程投标报价汇总表" sheetId="1" r:id="rId1"/>
    <sheet name="表-08 分部分项工程和单价措施项目清单与计价表" sheetId="2" r:id="rId2"/>
    <sheet name="表-11 总价措施项目清单与计价表" sheetId="9" r:id="rId3"/>
    <sheet name="表-12 其他项目清单与计价汇总表" sheetId="5" r:id="rId4"/>
    <sheet name="表-13 规费、税金项目清单与计价表" sheetId="6" r:id="rId5"/>
  </sheets>
  <definedNames>
    <definedName name="_xlnm.Print_Area" localSheetId="4">'表-13 规费、税金项目清单与计价表'!$A$1:$E$5</definedName>
    <definedName name="_xlnm.Print_Titles" localSheetId="1">'表-08 分部分项工程和单价措施项目清单与计价表'!$1:$4</definedName>
    <definedName name="_xlnm.Print_Area" localSheetId="1">'表-08 分部分项工程和单价措施项目清单与计价表'!$A$1:$J$72</definedName>
    <definedName name="_xlnm.Print_Area" localSheetId="2">'表-11 总价措施项目清单与计价表'!$A$1:$I$6</definedName>
    <definedName name="_xlnm.Print_Area" localSheetId="3">'表-12 其他项目清单与计价汇总表'!$A$1:$H$15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<sst xmlns="http://schemas.openxmlformats.org/spreadsheetml/2006/main" count="347" uniqueCount="234">
  <si>
    <t>单位工程投标报价汇总表</t>
  </si>
  <si>
    <t>工程名称：金沙洲新社区三区</t>
  </si>
  <si>
    <t>序号</t>
  </si>
  <si>
    <t>汇总内容</t>
  </si>
  <si>
    <t>金额:(元)</t>
  </si>
  <si>
    <t>备注</t>
  </si>
  <si>
    <t>1</t>
  </si>
  <si>
    <t>分部分项工程费</t>
  </si>
  <si>
    <t>1.1</t>
  </si>
  <si>
    <t>土石方工程</t>
  </si>
  <si>
    <t>1.2</t>
  </si>
  <si>
    <t>支护工程</t>
  </si>
  <si>
    <t>1.3</t>
  </si>
  <si>
    <t>管网工程</t>
  </si>
  <si>
    <t>1.4</t>
  </si>
  <si>
    <t>附属构筑物</t>
  </si>
  <si>
    <t>1.5</t>
  </si>
  <si>
    <t>其他拆除工程</t>
  </si>
  <si>
    <t>1.6</t>
  </si>
  <si>
    <t>路面拆除及修复</t>
  </si>
  <si>
    <t>1.7</t>
  </si>
  <si>
    <t>余泥渣土场外运输</t>
  </si>
  <si>
    <t>2</t>
  </si>
  <si>
    <t>措施项目费</t>
  </si>
  <si>
    <t>2.1</t>
  </si>
  <si>
    <t>绿色施工安全防护措施费</t>
  </si>
  <si>
    <t>*非竞争性费用*</t>
  </si>
  <si>
    <t>2.2</t>
  </si>
  <si>
    <t>其他措施项目费</t>
  </si>
  <si>
    <t>3</t>
  </si>
  <si>
    <t>其他项目费</t>
  </si>
  <si>
    <t>3.1</t>
  </si>
  <si>
    <t>暂列金额</t>
  </si>
  <si>
    <t>3.2</t>
  </si>
  <si>
    <t>暂估价</t>
  </si>
  <si>
    <t>3.3</t>
  </si>
  <si>
    <t>计日工</t>
  </si>
  <si>
    <t>3.4</t>
  </si>
  <si>
    <t>总承包服务费</t>
  </si>
  <si>
    <t>3.5</t>
  </si>
  <si>
    <t>索赔费用</t>
  </si>
  <si>
    <t>3.6</t>
  </si>
  <si>
    <t>现场签证费用</t>
  </si>
  <si>
    <t>3.7</t>
  </si>
  <si>
    <t>预算包干费</t>
  </si>
  <si>
    <t>3.8</t>
  </si>
  <si>
    <t>工程优质费</t>
  </si>
  <si>
    <t>消纳费</t>
  </si>
  <si>
    <t>3.10</t>
  </si>
  <si>
    <t>其他费用</t>
  </si>
  <si>
    <t>税前工程造价</t>
  </si>
  <si>
    <t>增值税销项税额</t>
  </si>
  <si>
    <t>工程造价</t>
  </si>
  <si>
    <t>其中：人工费</t>
  </si>
  <si>
    <t>合计</t>
  </si>
  <si>
    <t>分部分项工程和单价措施项目清单与计价表</t>
  </si>
  <si>
    <t>项目编码</t>
  </si>
  <si>
    <t>项目名称</t>
  </si>
  <si>
    <t>项目特征描述</t>
  </si>
  <si>
    <t>计量单位</t>
  </si>
  <si>
    <t>工程量</t>
  </si>
  <si>
    <t>金额（元）</t>
  </si>
  <si>
    <t>单价限价</t>
  </si>
  <si>
    <t>综合单价</t>
  </si>
  <si>
    <t>综合合价</t>
  </si>
  <si>
    <t>040101002003</t>
  </si>
  <si>
    <t>挖沟槽土方</t>
  </si>
  <si>
    <t>1.土壤类别:一、二类土
2.挖土深度:2m以内
3.人机配合5%：95%
4.沟槽底宽在3m以内
5.无支撑下挖土方</t>
  </si>
  <si>
    <t>m3</t>
  </si>
  <si>
    <t>040101002002</t>
  </si>
  <si>
    <t>1.土壤类别:一、二类土
2.挖土深度:4m以内
3.人机配合5%：95%
4.沟槽底宽在3m以内
5.有支撑下挖土方</t>
  </si>
  <si>
    <t>040103001002</t>
  </si>
  <si>
    <t>回填石屑</t>
  </si>
  <si>
    <t>1．密实度要求：按设计及规范要求
2．填方材料品种：石屑
3．填方粒径要求：按设计及规范要求
4．填方来源：外购
5．部位：沟槽</t>
  </si>
  <si>
    <t>粤040101007001</t>
  </si>
  <si>
    <t>支密板挡土板（双面）</t>
  </si>
  <si>
    <t>1．材质：松木板
2．挡土深度：1.2~2.0m</t>
  </si>
  <si>
    <t>m2</t>
  </si>
  <si>
    <t>粤040101006001</t>
  </si>
  <si>
    <t>打拔槽型钢板桩</t>
  </si>
  <si>
    <t>1．地层情况：按地质勘察报告
2．桩长：6m
3．板桩厚度：320mm
4．桩间距：密打</t>
  </si>
  <si>
    <t>t</t>
  </si>
  <si>
    <t>040501004002</t>
  </si>
  <si>
    <t>PVC-U塑料排水管 DN250</t>
  </si>
  <si>
    <t>1.垫层、基础材质及厚度:200mm厚碎石砂（1:1）垫层、50mm厚粗砂调平层
2.材质及规格:DN250 PVC-U硬聚氯乙烯排水管
3.连接形式:粘接
4.管道检验及试验要求:管道闭水试验</t>
  </si>
  <si>
    <t>m</t>
  </si>
  <si>
    <t>040501001010</t>
  </si>
  <si>
    <t>Ⅱ级钢筋混凝土污水管d300</t>
  </si>
  <si>
    <t>1.垫层、基础材质及厚度:1:1碎石砂垫层150mm
2.管座材质:混凝土（180度）
3.规格:II级钢筋混凝土管d300
4.接口方式:橡胶圈密封接口
5.混凝土强度等级:管座C20
6.管道检验及试验要求:管道闭水试验
7.管道芯片安装</t>
  </si>
  <si>
    <t>040501001001</t>
  </si>
  <si>
    <t>Ⅱ级钢筋混凝土雨水管d300</t>
  </si>
  <si>
    <t>1.垫层、基础材质及厚度:1:1碎石砂垫层150mm
2.管座材质:混凝土（180度）
3.规格:II级钢筋混凝土管d300
4.接口方式:橡胶圈密封接口
5.混凝土强度等级:管座C20
6.管道检验及试验要求:满足设计及规范要求
7.管道芯片安装</t>
  </si>
  <si>
    <t>040501001013</t>
  </si>
  <si>
    <t>管道清疏</t>
  </si>
  <si>
    <t>1.管径:d200
2.清疏程度:33%</t>
  </si>
  <si>
    <t>040501001014</t>
  </si>
  <si>
    <t>1.管径:d300
2.清疏程度:50%</t>
  </si>
  <si>
    <t>040501001015</t>
  </si>
  <si>
    <t>1.管径:d400
2.清疏程度:33%</t>
  </si>
  <si>
    <t>040504002001</t>
  </si>
  <si>
    <t>更换井盖</t>
  </si>
  <si>
    <t>1.更换检查井井盖</t>
  </si>
  <si>
    <t>座</t>
  </si>
  <si>
    <t>040504005001</t>
  </si>
  <si>
    <t>预制装配式钢筋混凝土雨水检查井 Φ1000</t>
  </si>
  <si>
    <t>1.名称:预制装配式钢筋混凝土检查井 Φ1000
2.混凝土强度等级:C35 P6
3.井盖、井圈材质及规格:Φ700球墨铸铁井盖
4.井深:平均井深1.3m
5.其他:未尽事项，详见图纸及《预制装配式混凝土排水检查井图集》（试行）
6.安装防护网</t>
  </si>
  <si>
    <t>040504005013</t>
  </si>
  <si>
    <t>1.名称:预制装配式钢筋混凝土检查井 Φ1000
2.混凝土强度等级:C35 P6
3.井盖、井圈材质及规格:Φ700球墨铸铁井盖
4.井深:平均井深2m
5.其他:未尽事项，详见图纸及《预制装配式混凝土排水检查井图集》（试行）
6.安装防护网</t>
  </si>
  <si>
    <t>040504005009</t>
  </si>
  <si>
    <t>预制装配式钢筋混凝土雨水沉砂井 Φ1000</t>
  </si>
  <si>
    <t>1.名称:预制装配式钢筋混凝土沉砂井 Φ1000
2.混凝土强度等级:C35 P6
3.井盖、井圈材质及规格:Φ700球墨铸铁井盖
4.井深:平均井深2.51m
5.其他:未尽事项，详见图纸及《预制装配式混凝土排水检查井图集》（试行）
6.安装防护网</t>
  </si>
  <si>
    <t>040504005011</t>
  </si>
  <si>
    <t>预制装配式钢筋混凝土雨水沉砂井 Φ1200</t>
  </si>
  <si>
    <t>1.名称:预制装配式钢筋混凝土沉砂井 Φ1200
2.混凝土强度等级:C35 P6
3.井盖、井圈材质及规格:Φ700球墨铸铁井盖
4.井深:平均井深2.17m
5.其他:未尽事项，详见图纸及《预制装配式混凝土排水检查井图集》（试行）
6.安装防护网</t>
  </si>
  <si>
    <t>040504005008</t>
  </si>
  <si>
    <t>预制装配式钢筋混凝土污水检查井 Φ1000</t>
  </si>
  <si>
    <t>1.名称:预制装配式钢筋混凝土检查井 Φ1000
2.混凝土强度等级:C35 P6
3.井盖、井圈材质及规格:Φ700球墨铸铁井盖
4.井深:平均井深1.46m
5.其他:未尽事项，详见图纸及《预制装配式混凝土排水检查井图集》（试行）
6.安装防护网</t>
  </si>
  <si>
    <t>040504005012</t>
  </si>
  <si>
    <t>预制装配式钢筋混凝土污水沉泥井 Φ1000</t>
  </si>
  <si>
    <t>1.名称:预制装配式钢筋混凝土沉泥井 Φ1000
2.混凝土强度等级:C35 P6
3.井盖、井圈材质及规格:Φ700球墨铸铁井盖
4.井深:平均井深2.51m
5.其他:未尽事项，详见图纸及《预制装配式混凝土排水检查井图集》（试行）
6.安装防护网</t>
  </si>
  <si>
    <t>040504002003</t>
  </si>
  <si>
    <t>格栅井</t>
  </si>
  <si>
    <t>1.垫层、基础材质及厚度:1：1碎石砂垫层15cm厚，C25钢筋砼基础25cm厚
2.混凝土强度等级:C25商品混凝土
3.盖板材质、规格:4块钢筋混凝土盖板800*400*120mm、1块φ700球墨铸铁井盖
4.井深:1.35m
5.井内径:3.6m*1.5m
6.钢筋制安
7.角钢制安
8.格栅制安
9.2个刚性防水预埋套管DN300
10.C25素砼格栅沉台</t>
  </si>
  <si>
    <t>041001007001</t>
  </si>
  <si>
    <t>拆除砖砌检查井</t>
  </si>
  <si>
    <t>1.结构形式:砖砌体</t>
  </si>
  <si>
    <t>041001008002</t>
  </si>
  <si>
    <t>拆除混凝土基础</t>
  </si>
  <si>
    <t>1.结构形式:无筋混凝土</t>
  </si>
  <si>
    <t>单元内砼路面拆除及修复</t>
  </si>
  <si>
    <t>拆除工程</t>
  </si>
  <si>
    <t>041001001001</t>
  </si>
  <si>
    <t>拆除混凝土路面20cm</t>
  </si>
  <si>
    <t>1．材质：水泥混凝土路面
2．厚度：200mm</t>
  </si>
  <si>
    <t>041001001024</t>
  </si>
  <si>
    <t>拆除路面切缝</t>
  </si>
  <si>
    <t>1．材质：水泥混凝土路面
2．切缝厚度：100mm</t>
  </si>
  <si>
    <t>修复工程</t>
  </si>
  <si>
    <t>040203007001</t>
  </si>
  <si>
    <t>C30水泥混凝土路面20cm</t>
  </si>
  <si>
    <t>1．混凝土强度等级：C30商品混凝土
2．厚度：200mm
3．掺和料：按设计要求
4．嵌缝材料：沥青玛蹄脂
5.水养生</t>
  </si>
  <si>
    <t>透水砖人行道拆除及修复</t>
  </si>
  <si>
    <t>041001002001</t>
  </si>
  <si>
    <t>拆除人行道透水砖6cm</t>
  </si>
  <si>
    <t>1.材质:人行道透水砖
2.厚度:60mm</t>
  </si>
  <si>
    <t>041001001023</t>
  </si>
  <si>
    <t>拆除混凝土基层15cm</t>
  </si>
  <si>
    <t>1．材质：水泥混凝土基层
2．厚度：150mm</t>
  </si>
  <si>
    <t>041001001025</t>
  </si>
  <si>
    <t>040204002001</t>
  </si>
  <si>
    <t>人行道透水砖6cm</t>
  </si>
  <si>
    <t>1.块料品种、规格:300*150*60mm彩色透水砖（外购）
2.结合层:2cmDS M20水泥砂浆</t>
  </si>
  <si>
    <t>040204002002</t>
  </si>
  <si>
    <t>1.块料品种、规格:300*150*60mm彩色透水砖（利旧）
2.结合层:2cmDS M20水泥砂浆</t>
  </si>
  <si>
    <t>粤040202017033</t>
  </si>
  <si>
    <t>C20水泥混凝土基层15cm</t>
  </si>
  <si>
    <t>1.混凝土强度等级:C20商品混凝土
2.厚度:150mm</t>
  </si>
  <si>
    <t>绿化带修复</t>
  </si>
  <si>
    <t>050101009001</t>
  </si>
  <si>
    <t>种植土回(换)填</t>
  </si>
  <si>
    <t>1.回填厚度:15cm
2.回填土质要求:按设计要求</t>
  </si>
  <si>
    <t>050102012001</t>
  </si>
  <si>
    <t>铺种草皮</t>
  </si>
  <si>
    <t>1.养护期:1个月
2.草皮种类:台湾草</t>
  </si>
  <si>
    <t>侧平石拆除及修复</t>
  </si>
  <si>
    <t>041001005001</t>
  </si>
  <si>
    <t>拆除侧、平(缘)石</t>
  </si>
  <si>
    <t>1.材质:混凝土侧石</t>
  </si>
  <si>
    <t>041001008001</t>
  </si>
  <si>
    <t>拆除混凝土结构</t>
  </si>
  <si>
    <t>1.结构形式:侧平石素砼垫层、后座</t>
  </si>
  <si>
    <t>040204004001</t>
  </si>
  <si>
    <t>混凝土侧石</t>
  </si>
  <si>
    <t>1.材料品种、规格:混凝土侧石100*15*30cm
2.基础、垫层:材料品种、厚度:C20商品混凝土后座</t>
  </si>
  <si>
    <t>040103002002</t>
  </si>
  <si>
    <t>余方弃置土方</t>
  </si>
  <si>
    <t>1．废弃料品种：土方
2．运距：20km</t>
  </si>
  <si>
    <t>040103002003</t>
  </si>
  <si>
    <t>1．废弃料品种：土方
2．运距：增（减）1km</t>
  </si>
  <si>
    <t>040103002004</t>
  </si>
  <si>
    <t>余方弃置石方</t>
  </si>
  <si>
    <t>1．废弃料品种：石方
2．运距：20km</t>
  </si>
  <si>
    <t>040103002005</t>
  </si>
  <si>
    <t>1．废弃料品种：石方
2．运距：增（减）1km</t>
  </si>
  <si>
    <t>040103002006</t>
  </si>
  <si>
    <t>余方弃置</t>
  </si>
  <si>
    <t>1.废弃料品种:渠泥
2.运距:20km</t>
  </si>
  <si>
    <t>040103002007</t>
  </si>
  <si>
    <t>1.废弃料品种:渠泥
2.运距:每增减1公里</t>
  </si>
  <si>
    <t>措施项目</t>
  </si>
  <si>
    <t>041102001001</t>
  </si>
  <si>
    <t>垫层模板</t>
  </si>
  <si>
    <t>1.垫层模板
2.工程部位：检查井</t>
  </si>
  <si>
    <t>041102034002</t>
  </si>
  <si>
    <t>池底模板</t>
  </si>
  <si>
    <t>1.池底模板
2.工程部位：格栅井</t>
  </si>
  <si>
    <t>041102035002</t>
  </si>
  <si>
    <t>池壁(隔墙)模板</t>
  </si>
  <si>
    <t>1.池壁模板
2.工程部位：格栅井</t>
  </si>
  <si>
    <t>041102036002</t>
  </si>
  <si>
    <t>池盖模板</t>
  </si>
  <si>
    <t>1.池盖模板
2.工程部位：格栅井</t>
  </si>
  <si>
    <t>041102031001</t>
  </si>
  <si>
    <t>管(渠)道平基模板</t>
  </si>
  <si>
    <t>1.管道平基模板
2.工程部位：管道</t>
  </si>
  <si>
    <t>041102032001</t>
  </si>
  <si>
    <t>管(渠)道管座模板</t>
  </si>
  <si>
    <t>1.管(渠)道管座模板</t>
  </si>
  <si>
    <t>040205012004</t>
  </si>
  <si>
    <t>C5常规铁马围蔽</t>
  </si>
  <si>
    <t>1.类型:C5常规铁马围蔽
2.规格、型号:H*L=1000*1500mm
3.安拆
4.工期:15天以内</t>
  </si>
  <si>
    <t>040205014001</t>
  </si>
  <si>
    <t>信号灯</t>
  </si>
  <si>
    <t>1、类型:夜间交通警示灯
2、安拆</t>
  </si>
  <si>
    <t>个</t>
  </si>
  <si>
    <t>合   计</t>
  </si>
  <si>
    <t>总价措施项目清单与计价表</t>
  </si>
  <si>
    <t>金额(元)</t>
  </si>
  <si>
    <t>综合总价</t>
  </si>
  <si>
    <t>041109001001</t>
  </si>
  <si>
    <t>按系数计算的绿色施工安全防护措施费(包括绿色施工、临时设施、安全施工和用工实名管理)</t>
  </si>
  <si>
    <t>项</t>
  </si>
  <si>
    <t>合    计</t>
  </si>
  <si>
    <t>其他项目清单与计价汇总表</t>
  </si>
  <si>
    <t xml:space="preserve"> </t>
  </si>
  <si>
    <t>4</t>
  </si>
  <si>
    <t>5</t>
  </si>
  <si>
    <t>6</t>
  </si>
  <si>
    <t>7</t>
  </si>
  <si>
    <t>土方</t>
  </si>
  <si>
    <t>石方</t>
  </si>
  <si>
    <t>合  计</t>
  </si>
  <si>
    <t>规费、税金项目清单与计价表</t>
  </si>
  <si>
    <t>计算费率
(%)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</si>
</sst>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8">
    <font>
      <sz val="9"/>
      <color theme="1"/>
      <name val="??"/>
      <charset val="134"/>
      <scheme val="minor"/>
    </font>
    <font>
      <b/>
      <sz val="16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黑体"/>
      <charset val="134"/>
    </font>
    <font>
      <sz val="16"/>
      <color theme="1"/>
      <name val="??"/>
      <charset val="134"/>
      <scheme val="minor"/>
    </font>
    <font>
      <sz val="10"/>
      <name val="黑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9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4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2" applyNumberFormat="0" applyFill="0" applyAlignment="0" applyProtection="0">
      <alignment vertical="center"/>
    </xf>
    <xf numFmtId="0" fontId="15" fillId="0" borderId="42" applyNumberFormat="0" applyFill="0" applyAlignment="0" applyProtection="0">
      <alignment vertical="center"/>
    </xf>
    <xf numFmtId="0" fontId="16" fillId="0" borderId="4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44" applyNumberFormat="0" applyAlignment="0" applyProtection="0">
      <alignment vertical="center"/>
    </xf>
    <xf numFmtId="0" fontId="18" fillId="5" borderId="45" applyNumberFormat="0" applyAlignment="0" applyProtection="0">
      <alignment vertical="center"/>
    </xf>
    <xf numFmtId="0" fontId="19" fillId="5" borderId="44" applyNumberFormat="0" applyAlignment="0" applyProtection="0">
      <alignment vertical="center"/>
    </xf>
    <xf numFmtId="0" fontId="20" fillId="6" borderId="46" applyNumberFormat="0" applyAlignment="0" applyProtection="0">
      <alignment vertical="center"/>
    </xf>
    <xf numFmtId="0" fontId="21" fillId="0" borderId="47" applyNumberFormat="0" applyFill="0" applyAlignment="0" applyProtection="0">
      <alignment vertical="center"/>
    </xf>
    <xf numFmtId="0" fontId="22" fillId="0" borderId="4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</cellStyleXfs>
  <cellXfs count="72">
    <xf numFmtId="0" fontId="0" fillId="0" borderId="0" xfId="49"/>
    <xf numFmtId="0" fontId="0" fillId="0" borderId="0" xfId="49" applyFont="1" applyFill="1" applyAlignment="1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wrapText="1"/>
    </xf>
    <xf numFmtId="0" fontId="3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3" fillId="2" borderId="5" xfId="49" applyFont="1" applyFill="1" applyBorder="1" applyAlignment="1">
      <alignment horizontal="center" vertical="center" wrapText="1"/>
    </xf>
    <xf numFmtId="176" fontId="3" fillId="2" borderId="6" xfId="49" applyNumberFormat="1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right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5" fillId="2" borderId="9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176" fontId="3" fillId="2" borderId="10" xfId="49" applyNumberFormat="1" applyFont="1" applyFill="1" applyBorder="1" applyAlignment="1">
      <alignment horizontal="right" vertical="center" wrapText="1"/>
    </xf>
    <xf numFmtId="0" fontId="4" fillId="2" borderId="11" xfId="49" applyFont="1" applyFill="1" applyBorder="1" applyAlignment="1">
      <alignment horizontal="center" vertical="center" wrapText="1"/>
    </xf>
    <xf numFmtId="0" fontId="6" fillId="0" borderId="0" xfId="49" applyFont="1"/>
    <xf numFmtId="0" fontId="3" fillId="2" borderId="0" xfId="49" applyFont="1" applyFill="1" applyAlignment="1">
      <alignment horizontal="left" wrapText="1"/>
    </xf>
    <xf numFmtId="0" fontId="3" fillId="2" borderId="12" xfId="49" applyFont="1" applyFill="1" applyBorder="1" applyAlignment="1">
      <alignment horizontal="center" vertical="center" wrapText="1"/>
    </xf>
    <xf numFmtId="0" fontId="3" fillId="2" borderId="13" xfId="49" applyFont="1" applyFill="1" applyBorder="1" applyAlignment="1">
      <alignment horizontal="center" vertical="center" wrapText="1"/>
    </xf>
    <xf numFmtId="0" fontId="3" fillId="2" borderId="14" xfId="49" applyFont="1" applyFill="1" applyBorder="1" applyAlignment="1">
      <alignment horizontal="center" vertical="center" wrapText="1"/>
    </xf>
    <xf numFmtId="177" fontId="3" fillId="2" borderId="14" xfId="49" applyNumberFormat="1" applyFont="1" applyFill="1" applyBorder="1" applyAlignment="1">
      <alignment horizontal="center" vertical="center" wrapText="1"/>
    </xf>
    <xf numFmtId="0" fontId="3" fillId="2" borderId="15" xfId="49" applyFont="1" applyFill="1" applyBorder="1" applyAlignment="1">
      <alignment horizontal="center" vertical="center" wrapText="1"/>
    </xf>
    <xf numFmtId="0" fontId="3" fillId="2" borderId="16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right" vertical="center" wrapText="1"/>
    </xf>
    <xf numFmtId="0" fontId="3" fillId="2" borderId="17" xfId="49" applyFont="1" applyFill="1" applyBorder="1" applyAlignment="1">
      <alignment horizontal="center" vertical="center" wrapText="1"/>
    </xf>
    <xf numFmtId="0" fontId="3" fillId="2" borderId="17" xfId="49" applyFont="1" applyFill="1" applyBorder="1" applyAlignment="1">
      <alignment horizontal="left" vertical="center" wrapText="1"/>
    </xf>
    <xf numFmtId="0" fontId="0" fillId="0" borderId="18" xfId="49" applyFont="1" applyFill="1" applyBorder="1" applyAlignment="1"/>
    <xf numFmtId="0" fontId="0" fillId="0" borderId="19" xfId="49" applyFont="1" applyFill="1" applyBorder="1" applyAlignment="1"/>
    <xf numFmtId="0" fontId="3" fillId="0" borderId="16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left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3" fillId="0" borderId="20" xfId="49" applyFont="1" applyFill="1" applyBorder="1" applyAlignment="1">
      <alignment horizontal="center" vertical="center" wrapText="1"/>
    </xf>
    <xf numFmtId="176" fontId="3" fillId="0" borderId="5" xfId="49" applyNumberFormat="1" applyFont="1" applyFill="1" applyBorder="1" applyAlignment="1">
      <alignment horizontal="right" vertical="center" wrapText="1"/>
    </xf>
    <xf numFmtId="0" fontId="3" fillId="0" borderId="17" xfId="49" applyFont="1" applyFill="1" applyBorder="1" applyAlignment="1">
      <alignment horizontal="left" vertical="center" wrapText="1"/>
    </xf>
    <xf numFmtId="0" fontId="4" fillId="2" borderId="21" xfId="49" applyFont="1" applyFill="1" applyBorder="1" applyAlignment="1">
      <alignment horizontal="left" vertical="center" wrapText="1"/>
    </xf>
    <xf numFmtId="0" fontId="3" fillId="2" borderId="22" xfId="49" applyFont="1" applyFill="1" applyBorder="1" applyAlignment="1">
      <alignment horizontal="left" vertical="center" wrapText="1"/>
    </xf>
    <xf numFmtId="0" fontId="3" fillId="2" borderId="22" xfId="49" applyFont="1" applyFill="1" applyBorder="1" applyAlignment="1">
      <alignment horizontal="right" vertical="center" wrapText="1"/>
    </xf>
    <xf numFmtId="0" fontId="4" fillId="2" borderId="23" xfId="49" applyFont="1" applyFill="1" applyBorder="1" applyAlignment="1">
      <alignment horizontal="center" vertical="center" wrapText="1"/>
    </xf>
    <xf numFmtId="0" fontId="3" fillId="2" borderId="24" xfId="49" applyFont="1" applyFill="1" applyBorder="1" applyAlignment="1">
      <alignment horizontal="center" vertical="center" wrapText="1"/>
    </xf>
    <xf numFmtId="0" fontId="3" fillId="2" borderId="25" xfId="49" applyFont="1" applyFill="1" applyBorder="1" applyAlignment="1">
      <alignment horizontal="center" vertical="center" wrapText="1"/>
    </xf>
    <xf numFmtId="0" fontId="3" fillId="2" borderId="26" xfId="49" applyFont="1" applyFill="1" applyBorder="1" applyAlignment="1">
      <alignment horizontal="center" vertical="center" wrapText="1"/>
    </xf>
    <xf numFmtId="0" fontId="3" fillId="2" borderId="27" xfId="49" applyFont="1" applyFill="1" applyBorder="1" applyAlignment="1">
      <alignment horizontal="center" vertical="center" wrapText="1"/>
    </xf>
    <xf numFmtId="0" fontId="3" fillId="2" borderId="28" xfId="49" applyFont="1" applyFill="1" applyBorder="1" applyAlignment="1">
      <alignment horizontal="center" vertical="center" wrapText="1"/>
    </xf>
    <xf numFmtId="0" fontId="3" fillId="2" borderId="29" xfId="49" applyFont="1" applyFill="1" applyBorder="1" applyAlignment="1">
      <alignment horizontal="center" vertical="center" wrapText="1"/>
    </xf>
    <xf numFmtId="0" fontId="3" fillId="2" borderId="30" xfId="49" applyFont="1" applyFill="1" applyBorder="1" applyAlignment="1">
      <alignment horizontal="center" vertical="center" wrapText="1"/>
    </xf>
    <xf numFmtId="0" fontId="3" fillId="2" borderId="31" xfId="49" applyFont="1" applyFill="1" applyBorder="1" applyAlignment="1">
      <alignment horizontal="center" vertical="center" wrapText="1"/>
    </xf>
    <xf numFmtId="0" fontId="3" fillId="2" borderId="32" xfId="49" applyFont="1" applyFill="1" applyBorder="1" applyAlignment="1">
      <alignment horizontal="center" vertical="center" wrapText="1"/>
    </xf>
    <xf numFmtId="0" fontId="3" fillId="2" borderId="33" xfId="49" applyFont="1" applyFill="1" applyBorder="1" applyAlignment="1">
      <alignment horizontal="center" vertical="center" wrapText="1"/>
    </xf>
    <xf numFmtId="0" fontId="7" fillId="2" borderId="34" xfId="49" applyFont="1" applyFill="1" applyBorder="1" applyAlignment="1">
      <alignment horizontal="center" vertical="center" wrapText="1"/>
    </xf>
    <xf numFmtId="0" fontId="3" fillId="2" borderId="34" xfId="49" applyFont="1" applyFill="1" applyBorder="1" applyAlignment="1">
      <alignment horizontal="center" vertical="center" wrapText="1"/>
    </xf>
    <xf numFmtId="0" fontId="3" fillId="2" borderId="22" xfId="49" applyFont="1" applyFill="1" applyBorder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3" fillId="2" borderId="35" xfId="49" applyFont="1" applyFill="1" applyBorder="1" applyAlignment="1">
      <alignment horizontal="center" vertical="center" wrapText="1"/>
    </xf>
    <xf numFmtId="0" fontId="3" fillId="2" borderId="36" xfId="49" applyFont="1" applyFill="1" applyBorder="1" applyAlignment="1">
      <alignment horizontal="center" vertical="center" wrapText="1"/>
    </xf>
    <xf numFmtId="0" fontId="3" fillId="2" borderId="23" xfId="49" applyFont="1" applyFill="1" applyBorder="1" applyAlignment="1">
      <alignment horizontal="left" vertical="center" wrapText="1"/>
    </xf>
    <xf numFmtId="0" fontId="3" fillId="2" borderId="37" xfId="49" applyFont="1" applyFill="1" applyBorder="1" applyAlignment="1">
      <alignment horizontal="center" vertical="center" wrapText="1"/>
    </xf>
    <xf numFmtId="0" fontId="3" fillId="2" borderId="38" xfId="49" applyFont="1" applyFill="1" applyBorder="1" applyAlignment="1">
      <alignment horizontal="center" vertical="center" wrapText="1"/>
    </xf>
    <xf numFmtId="176" fontId="3" fillId="2" borderId="5" xfId="49" applyNumberFormat="1" applyFont="1" applyFill="1" applyBorder="1" applyAlignment="1">
      <alignment horizontal="right" vertical="center" wrapText="1"/>
    </xf>
    <xf numFmtId="0" fontId="3" fillId="2" borderId="39" xfId="49" applyFont="1" applyFill="1" applyBorder="1" applyAlignment="1">
      <alignment vertical="center" wrapText="1"/>
    </xf>
    <xf numFmtId="0" fontId="3" fillId="2" borderId="17" xfId="49" applyFont="1" applyFill="1" applyBorder="1" applyAlignment="1">
      <alignment horizontal="right" vertical="center" wrapText="1"/>
    </xf>
    <xf numFmtId="0" fontId="3" fillId="2" borderId="21" xfId="49" applyFont="1" applyFill="1" applyBorder="1" applyAlignment="1">
      <alignment horizontal="center" vertical="center" wrapText="1"/>
    </xf>
    <xf numFmtId="0" fontId="7" fillId="2" borderId="22" xfId="49" applyFont="1" applyFill="1" applyBorder="1" applyAlignment="1">
      <alignment horizontal="center" vertical="center" wrapText="1"/>
    </xf>
    <xf numFmtId="176" fontId="3" fillId="2" borderId="22" xfId="49" applyNumberFormat="1" applyFont="1" applyFill="1" applyBorder="1" applyAlignment="1">
      <alignment horizontal="right" vertical="center" wrapText="1"/>
    </xf>
    <xf numFmtId="0" fontId="3" fillId="2" borderId="23" xfId="49" applyFont="1" applyFill="1" applyBorder="1" applyAlignment="1">
      <alignment horizontal="right" vertical="center" wrapText="1"/>
    </xf>
    <xf numFmtId="0" fontId="0" fillId="0" borderId="0" xfId="49" applyAlignment="1">
      <alignment vertical="center"/>
    </xf>
    <xf numFmtId="0" fontId="3" fillId="2" borderId="0" xfId="49" applyFont="1" applyFill="1" applyAlignment="1">
      <alignment horizontal="right" vertical="center" wrapText="1"/>
    </xf>
    <xf numFmtId="0" fontId="3" fillId="2" borderId="40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showGridLines="0" topLeftCell="A3" workbookViewId="0">
      <selection activeCell="C20" sqref="C20"/>
    </sheetView>
  </sheetViews>
  <sheetFormatPr defaultColWidth="9" defaultRowHeight="12" outlineLevelCol="3"/>
  <cols>
    <col min="1" max="1" width="12.8285714285714" customWidth="1"/>
    <col min="2" max="2" width="42.7142857142857" customWidth="1"/>
    <col min="3" max="4" width="23.7142857142857" customWidth="1"/>
  </cols>
  <sheetData>
    <row r="1" ht="39.75" customHeight="1" spans="1:4">
      <c r="A1" s="2" t="s">
        <v>0</v>
      </c>
      <c r="B1" s="2"/>
      <c r="C1" s="2"/>
      <c r="D1" s="56"/>
    </row>
    <row r="2" s="69" customFormat="1" ht="23" customHeight="1" spans="1:4">
      <c r="A2" s="4" t="s">
        <v>1</v>
      </c>
      <c r="B2" s="4"/>
      <c r="C2" s="4"/>
      <c r="D2" s="70"/>
    </row>
    <row r="3" ht="26" customHeight="1" spans="1:4">
      <c r="A3" s="60" t="s">
        <v>2</v>
      </c>
      <c r="B3" s="61" t="s">
        <v>3</v>
      </c>
      <c r="C3" s="61" t="s">
        <v>4</v>
      </c>
      <c r="D3" s="71" t="s">
        <v>5</v>
      </c>
    </row>
    <row r="4" ht="26" customHeight="1" spans="1:4">
      <c r="A4" s="27" t="s">
        <v>6</v>
      </c>
      <c r="B4" s="11" t="s">
        <v>7</v>
      </c>
      <c r="C4" s="62"/>
      <c r="D4" s="64"/>
    </row>
    <row r="5" ht="26" customHeight="1" spans="1:4">
      <c r="A5" s="27" t="s">
        <v>8</v>
      </c>
      <c r="B5" s="11" t="s">
        <v>9</v>
      </c>
      <c r="C5" s="62"/>
      <c r="D5" s="64"/>
    </row>
    <row r="6" ht="26" customHeight="1" spans="1:4">
      <c r="A6" s="27" t="s">
        <v>10</v>
      </c>
      <c r="B6" s="11" t="s">
        <v>11</v>
      </c>
      <c r="C6" s="62"/>
      <c r="D6" s="64"/>
    </row>
    <row r="7" ht="26" customHeight="1" spans="1:4">
      <c r="A7" s="27" t="s">
        <v>12</v>
      </c>
      <c r="B7" s="11" t="s">
        <v>13</v>
      </c>
      <c r="C7" s="62"/>
      <c r="D7" s="64"/>
    </row>
    <row r="8" ht="26" customHeight="1" spans="1:4">
      <c r="A8" s="27" t="s">
        <v>14</v>
      </c>
      <c r="B8" s="11" t="s">
        <v>15</v>
      </c>
      <c r="C8" s="62"/>
      <c r="D8" s="64"/>
    </row>
    <row r="9" ht="26" customHeight="1" spans="1:4">
      <c r="A9" s="27" t="s">
        <v>16</v>
      </c>
      <c r="B9" s="11" t="s">
        <v>17</v>
      </c>
      <c r="C9" s="62"/>
      <c r="D9" s="64"/>
    </row>
    <row r="10" ht="26" customHeight="1" spans="1:4">
      <c r="A10" s="27" t="s">
        <v>18</v>
      </c>
      <c r="B10" s="11" t="s">
        <v>19</v>
      </c>
      <c r="C10" s="62"/>
      <c r="D10" s="64"/>
    </row>
    <row r="11" ht="26" customHeight="1" spans="1:4">
      <c r="A11" s="27" t="s">
        <v>20</v>
      </c>
      <c r="B11" s="11" t="s">
        <v>21</v>
      </c>
      <c r="C11" s="62"/>
      <c r="D11" s="64"/>
    </row>
    <row r="12" ht="26" customHeight="1" spans="1:4">
      <c r="A12" s="27" t="s">
        <v>22</v>
      </c>
      <c r="B12" s="11" t="s">
        <v>23</v>
      </c>
      <c r="C12" s="62"/>
      <c r="D12" s="64"/>
    </row>
    <row r="13" ht="26" customHeight="1" spans="1:4">
      <c r="A13" s="27" t="s">
        <v>24</v>
      </c>
      <c r="B13" s="11" t="s">
        <v>25</v>
      </c>
      <c r="C13" s="62">
        <v>69581.95</v>
      </c>
      <c r="D13" s="64" t="s">
        <v>26</v>
      </c>
    </row>
    <row r="14" ht="26" customHeight="1" spans="1:4">
      <c r="A14" s="27" t="s">
        <v>27</v>
      </c>
      <c r="B14" s="11" t="s">
        <v>28</v>
      </c>
      <c r="C14" s="62"/>
      <c r="D14" s="64"/>
    </row>
    <row r="15" ht="26" customHeight="1" spans="1:4">
      <c r="A15" s="27" t="s">
        <v>29</v>
      </c>
      <c r="B15" s="11" t="s">
        <v>30</v>
      </c>
      <c r="C15" s="62"/>
      <c r="D15" s="64"/>
    </row>
    <row r="16" ht="26" customHeight="1" spans="1:4">
      <c r="A16" s="27" t="s">
        <v>31</v>
      </c>
      <c r="B16" s="11" t="s">
        <v>32</v>
      </c>
      <c r="C16" s="62">
        <v>145550.17</v>
      </c>
      <c r="D16" s="64" t="s">
        <v>26</v>
      </c>
    </row>
    <row r="17" ht="26" customHeight="1" spans="1:4">
      <c r="A17" s="27" t="s">
        <v>33</v>
      </c>
      <c r="B17" s="11" t="s">
        <v>34</v>
      </c>
      <c r="C17" s="62"/>
      <c r="D17" s="64"/>
    </row>
    <row r="18" ht="26" customHeight="1" spans="1:4">
      <c r="A18" s="27" t="s">
        <v>35</v>
      </c>
      <c r="B18" s="11" t="s">
        <v>36</v>
      </c>
      <c r="C18" s="62"/>
      <c r="D18" s="64"/>
    </row>
    <row r="19" ht="26" customHeight="1" spans="1:4">
      <c r="A19" s="27" t="s">
        <v>37</v>
      </c>
      <c r="B19" s="11" t="s">
        <v>38</v>
      </c>
      <c r="C19" s="62"/>
      <c r="D19" s="64"/>
    </row>
    <row r="20" ht="26" customHeight="1" spans="1:4">
      <c r="A20" s="27" t="s">
        <v>39</v>
      </c>
      <c r="B20" s="11" t="s">
        <v>40</v>
      </c>
      <c r="C20" s="62"/>
      <c r="D20" s="64"/>
    </row>
    <row r="21" ht="26" customHeight="1" spans="1:4">
      <c r="A21" s="27" t="s">
        <v>41</v>
      </c>
      <c r="B21" s="11" t="s">
        <v>42</v>
      </c>
      <c r="C21" s="62"/>
      <c r="D21" s="64"/>
    </row>
    <row r="22" ht="26" customHeight="1" spans="1:4">
      <c r="A22" s="27" t="s">
        <v>43</v>
      </c>
      <c r="B22" s="11" t="s">
        <v>44</v>
      </c>
      <c r="C22" s="62"/>
      <c r="D22" s="64"/>
    </row>
    <row r="23" ht="26" customHeight="1" spans="1:4">
      <c r="A23" s="27" t="s">
        <v>45</v>
      </c>
      <c r="B23" s="11" t="s">
        <v>46</v>
      </c>
      <c r="C23" s="62"/>
      <c r="D23" s="64"/>
    </row>
    <row r="24" ht="26" customHeight="1" spans="1:4">
      <c r="A24" s="27">
        <v>3.9</v>
      </c>
      <c r="B24" s="11" t="s">
        <v>47</v>
      </c>
      <c r="C24" s="62"/>
      <c r="D24" s="64"/>
    </row>
    <row r="25" ht="26" customHeight="1" spans="1:4">
      <c r="A25" s="27" t="s">
        <v>48</v>
      </c>
      <c r="B25" s="11" t="s">
        <v>49</v>
      </c>
      <c r="C25" s="62"/>
      <c r="D25" s="64"/>
    </row>
    <row r="26" ht="26" customHeight="1" spans="1:4">
      <c r="A26" s="27">
        <v>4</v>
      </c>
      <c r="B26" s="11" t="s">
        <v>50</v>
      </c>
      <c r="C26" s="62"/>
      <c r="D26" s="64"/>
    </row>
    <row r="27" ht="26" customHeight="1" spans="1:4">
      <c r="A27" s="27">
        <v>5</v>
      </c>
      <c r="B27" s="11" t="s">
        <v>51</v>
      </c>
      <c r="C27" s="62"/>
      <c r="D27" s="64"/>
    </row>
    <row r="28" ht="26" customHeight="1" spans="1:4">
      <c r="A28" s="27">
        <v>6</v>
      </c>
      <c r="B28" s="11" t="s">
        <v>52</v>
      </c>
      <c r="C28" s="62"/>
      <c r="D28" s="64"/>
    </row>
    <row r="29" ht="26" customHeight="1" spans="1:4">
      <c r="A29" s="27">
        <v>7</v>
      </c>
      <c r="B29" s="11" t="s">
        <v>53</v>
      </c>
      <c r="C29" s="62"/>
      <c r="D29" s="64"/>
    </row>
    <row r="30" ht="26" customHeight="1" spans="1:4">
      <c r="A30" s="65" t="s">
        <v>54</v>
      </c>
      <c r="B30" s="55"/>
      <c r="C30" s="67"/>
      <c r="D30" s="68"/>
    </row>
  </sheetData>
  <mergeCells count="3">
    <mergeCell ref="A1:D1"/>
    <mergeCell ref="A2:C2"/>
    <mergeCell ref="A30:B30"/>
  </mergeCells>
  <printOptions horizontalCentered="1"/>
  <pageMargins left="0.314583333333333" right="0.314583333333333" top="0.594444444444444" bottom="0" header="0.594444444444444" footer="0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2"/>
  <sheetViews>
    <sheetView showGridLines="0" view="pageBreakPreview" zoomScale="115" zoomScaleNormal="100" workbookViewId="0">
      <selection activeCell="G6" sqref="G6:G71"/>
    </sheetView>
  </sheetViews>
  <sheetFormatPr defaultColWidth="9" defaultRowHeight="12"/>
  <cols>
    <col min="1" max="1" width="4.57142857142857" customWidth="1"/>
    <col min="2" max="2" width="15.1428571428571" customWidth="1"/>
    <col min="3" max="3" width="14.2857142857143" customWidth="1"/>
    <col min="4" max="4" width="27" customWidth="1"/>
    <col min="5" max="5" width="4.42857142857143" customWidth="1"/>
    <col min="6" max="6" width="9.14285714285714" customWidth="1"/>
    <col min="7" max="7" width="9.57142857142857" customWidth="1"/>
    <col min="8" max="9" width="9.28571428571429" customWidth="1"/>
    <col min="10" max="10" width="5.71428571428571" customWidth="1"/>
  </cols>
  <sheetData>
    <row r="1" ht="39.75" customHeight="1" spans="1:10">
      <c r="A1" s="2" t="s">
        <v>55</v>
      </c>
      <c r="B1" s="2"/>
      <c r="C1" s="2"/>
      <c r="D1" s="2"/>
      <c r="E1" s="2"/>
      <c r="F1" s="2"/>
      <c r="G1" s="2"/>
      <c r="H1" s="2"/>
      <c r="I1" s="56"/>
      <c r="J1" s="56"/>
    </row>
    <row r="2" ht="23" customHeight="1" spans="1:10">
      <c r="A2" s="4" t="s">
        <v>1</v>
      </c>
      <c r="B2" s="4"/>
      <c r="C2" s="4"/>
      <c r="D2" s="4"/>
      <c r="E2" s="21"/>
      <c r="F2" s="21"/>
      <c r="G2" s="21"/>
      <c r="H2" s="21"/>
      <c r="I2" s="6"/>
      <c r="J2" s="6"/>
    </row>
    <row r="3" ht="18" customHeight="1" spans="1:10">
      <c r="A3" s="60" t="s">
        <v>2</v>
      </c>
      <c r="B3" s="61" t="s">
        <v>56</v>
      </c>
      <c r="C3" s="61" t="s">
        <v>57</v>
      </c>
      <c r="D3" s="61" t="s">
        <v>58</v>
      </c>
      <c r="E3" s="61" t="s">
        <v>59</v>
      </c>
      <c r="F3" s="61" t="s">
        <v>60</v>
      </c>
      <c r="G3" s="45" t="s">
        <v>61</v>
      </c>
      <c r="H3" s="46"/>
      <c r="I3" s="47"/>
      <c r="J3" s="57" t="s">
        <v>5</v>
      </c>
    </row>
    <row r="4" ht="18" customHeight="1" spans="1:10">
      <c r="A4" s="27"/>
      <c r="B4" s="12"/>
      <c r="C4" s="12"/>
      <c r="D4" s="12"/>
      <c r="E4" s="12"/>
      <c r="F4" s="12"/>
      <c r="G4" s="24" t="s">
        <v>62</v>
      </c>
      <c r="H4" s="24" t="s">
        <v>63</v>
      </c>
      <c r="I4" s="24" t="s">
        <v>64</v>
      </c>
      <c r="J4" s="63"/>
    </row>
    <row r="5" ht="28" customHeight="1" spans="1:10">
      <c r="A5" s="27"/>
      <c r="B5" s="11"/>
      <c r="C5" s="11" t="s">
        <v>9</v>
      </c>
      <c r="D5" s="11"/>
      <c r="E5" s="11"/>
      <c r="F5" s="28"/>
      <c r="G5" s="28"/>
      <c r="H5" s="28"/>
      <c r="I5" s="62"/>
      <c r="J5" s="64"/>
    </row>
    <row r="6" ht="84" customHeight="1" spans="1:10">
      <c r="A6" s="27">
        <v>1</v>
      </c>
      <c r="B6" s="11" t="s">
        <v>65</v>
      </c>
      <c r="C6" s="11" t="s">
        <v>66</v>
      </c>
      <c r="D6" s="11" t="s">
        <v>67</v>
      </c>
      <c r="E6" s="12" t="s">
        <v>68</v>
      </c>
      <c r="F6" s="28">
        <v>1818.74</v>
      </c>
      <c r="G6" s="62">
        <v>9.39</v>
      </c>
      <c r="H6" s="28"/>
      <c r="I6" s="62"/>
      <c r="J6" s="64"/>
    </row>
    <row r="7" ht="84" customHeight="1" spans="1:10">
      <c r="A7" s="27">
        <v>2</v>
      </c>
      <c r="B7" s="11" t="s">
        <v>69</v>
      </c>
      <c r="C7" s="11" t="s">
        <v>66</v>
      </c>
      <c r="D7" s="11" t="s">
        <v>70</v>
      </c>
      <c r="E7" s="12" t="s">
        <v>68</v>
      </c>
      <c r="F7" s="28">
        <v>31.66</v>
      </c>
      <c r="G7" s="62">
        <v>12.16</v>
      </c>
      <c r="H7" s="28"/>
      <c r="I7" s="62"/>
      <c r="J7" s="64"/>
    </row>
    <row r="8" ht="104" customHeight="1" spans="1:10">
      <c r="A8" s="27">
        <v>3</v>
      </c>
      <c r="B8" s="11" t="s">
        <v>71</v>
      </c>
      <c r="C8" s="11" t="s">
        <v>72</v>
      </c>
      <c r="D8" s="11" t="s">
        <v>73</v>
      </c>
      <c r="E8" s="12" t="s">
        <v>68</v>
      </c>
      <c r="F8" s="28">
        <v>1039.64</v>
      </c>
      <c r="G8" s="62">
        <v>226.66</v>
      </c>
      <c r="H8" s="28"/>
      <c r="I8" s="62"/>
      <c r="J8" s="64"/>
    </row>
    <row r="9" ht="28" customHeight="1" spans="1:10">
      <c r="A9" s="27"/>
      <c r="B9" s="11"/>
      <c r="C9" s="11" t="s">
        <v>11</v>
      </c>
      <c r="D9" s="11"/>
      <c r="E9" s="11"/>
      <c r="F9" s="28"/>
      <c r="G9" s="62"/>
      <c r="H9" s="28"/>
      <c r="I9" s="62"/>
      <c r="J9" s="64"/>
    </row>
    <row r="10" ht="32" customHeight="1" spans="1:10">
      <c r="A10" s="27">
        <v>4</v>
      </c>
      <c r="B10" s="11" t="s">
        <v>74</v>
      </c>
      <c r="C10" s="11" t="s">
        <v>75</v>
      </c>
      <c r="D10" s="11" t="s">
        <v>76</v>
      </c>
      <c r="E10" s="12" t="s">
        <v>77</v>
      </c>
      <c r="F10" s="28">
        <v>2004.46</v>
      </c>
      <c r="G10" s="62">
        <v>24.48</v>
      </c>
      <c r="H10" s="28"/>
      <c r="I10" s="62"/>
      <c r="J10" s="64"/>
    </row>
    <row r="11" ht="66" customHeight="1" spans="1:10">
      <c r="A11" s="27">
        <v>5</v>
      </c>
      <c r="B11" s="11" t="s">
        <v>78</v>
      </c>
      <c r="C11" s="11" t="s">
        <v>79</v>
      </c>
      <c r="D11" s="11" t="s">
        <v>80</v>
      </c>
      <c r="E11" s="12" t="s">
        <v>81</v>
      </c>
      <c r="F11" s="28">
        <v>17.748</v>
      </c>
      <c r="G11" s="62">
        <v>761.16</v>
      </c>
      <c r="H11" s="28"/>
      <c r="I11" s="62"/>
      <c r="J11" s="64"/>
    </row>
    <row r="12" ht="28" customHeight="1" spans="1:10">
      <c r="A12" s="27"/>
      <c r="B12" s="11"/>
      <c r="C12" s="11" t="s">
        <v>13</v>
      </c>
      <c r="D12" s="11"/>
      <c r="E12" s="11"/>
      <c r="F12" s="28"/>
      <c r="G12" s="62"/>
      <c r="H12" s="28"/>
      <c r="I12" s="62"/>
      <c r="J12" s="64"/>
    </row>
    <row r="13" ht="119" customHeight="1" spans="1:10">
      <c r="A13" s="27">
        <v>6</v>
      </c>
      <c r="B13" s="11" t="s">
        <v>82</v>
      </c>
      <c r="C13" s="11" t="s">
        <v>83</v>
      </c>
      <c r="D13" s="11" t="s">
        <v>84</v>
      </c>
      <c r="E13" s="12" t="s">
        <v>85</v>
      </c>
      <c r="F13" s="28">
        <v>83</v>
      </c>
      <c r="G13" s="62">
        <v>198.27</v>
      </c>
      <c r="H13" s="28"/>
      <c r="I13" s="62"/>
      <c r="J13" s="64"/>
    </row>
    <row r="14" ht="151" customHeight="1" spans="1:10">
      <c r="A14" s="27">
        <v>7</v>
      </c>
      <c r="B14" s="11" t="s">
        <v>86</v>
      </c>
      <c r="C14" s="11" t="s">
        <v>87</v>
      </c>
      <c r="D14" s="11" t="s">
        <v>88</v>
      </c>
      <c r="E14" s="12" t="s">
        <v>85</v>
      </c>
      <c r="F14" s="28">
        <v>59</v>
      </c>
      <c r="G14" s="62">
        <v>289.64</v>
      </c>
      <c r="H14" s="28"/>
      <c r="I14" s="62"/>
      <c r="J14" s="64"/>
    </row>
    <row r="15" ht="146" customHeight="1" spans="1:10">
      <c r="A15" s="27">
        <v>8</v>
      </c>
      <c r="B15" s="11" t="s">
        <v>89</v>
      </c>
      <c r="C15" s="11" t="s">
        <v>90</v>
      </c>
      <c r="D15" s="11" t="s">
        <v>91</v>
      </c>
      <c r="E15" s="12" t="s">
        <v>85</v>
      </c>
      <c r="F15" s="28">
        <v>206</v>
      </c>
      <c r="G15" s="62">
        <v>252.89</v>
      </c>
      <c r="H15" s="28"/>
      <c r="I15" s="62"/>
      <c r="J15" s="64"/>
    </row>
    <row r="16" ht="32" customHeight="1" spans="1:10">
      <c r="A16" s="27">
        <v>9</v>
      </c>
      <c r="B16" s="11" t="s">
        <v>92</v>
      </c>
      <c r="C16" s="11" t="s">
        <v>93</v>
      </c>
      <c r="D16" s="11" t="s">
        <v>94</v>
      </c>
      <c r="E16" s="12" t="s">
        <v>85</v>
      </c>
      <c r="F16" s="28">
        <v>754</v>
      </c>
      <c r="G16" s="62">
        <v>8.84</v>
      </c>
      <c r="H16" s="28"/>
      <c r="I16" s="62"/>
      <c r="J16" s="64"/>
    </row>
    <row r="17" ht="32" customHeight="1" spans="1:10">
      <c r="A17" s="27">
        <v>10</v>
      </c>
      <c r="B17" s="11" t="s">
        <v>95</v>
      </c>
      <c r="C17" s="11" t="s">
        <v>93</v>
      </c>
      <c r="D17" s="11" t="s">
        <v>96</v>
      </c>
      <c r="E17" s="12" t="s">
        <v>85</v>
      </c>
      <c r="F17" s="28">
        <v>3596</v>
      </c>
      <c r="G17" s="62">
        <v>8.84</v>
      </c>
      <c r="H17" s="28"/>
      <c r="I17" s="62"/>
      <c r="J17" s="64"/>
    </row>
    <row r="18" ht="32" customHeight="1" spans="1:10">
      <c r="A18" s="27">
        <v>11</v>
      </c>
      <c r="B18" s="11" t="s">
        <v>97</v>
      </c>
      <c r="C18" s="11" t="s">
        <v>93</v>
      </c>
      <c r="D18" s="11" t="s">
        <v>98</v>
      </c>
      <c r="E18" s="12" t="s">
        <v>85</v>
      </c>
      <c r="F18" s="28">
        <v>1937</v>
      </c>
      <c r="G18" s="62">
        <v>13.29</v>
      </c>
      <c r="H18" s="28"/>
      <c r="I18" s="62"/>
      <c r="J18" s="64"/>
    </row>
    <row r="19" ht="28" customHeight="1" spans="1:10">
      <c r="A19" s="27">
        <v>12</v>
      </c>
      <c r="B19" s="11" t="s">
        <v>99</v>
      </c>
      <c r="C19" s="11" t="s">
        <v>100</v>
      </c>
      <c r="D19" s="11" t="s">
        <v>101</v>
      </c>
      <c r="E19" s="12" t="s">
        <v>102</v>
      </c>
      <c r="F19" s="28">
        <v>49</v>
      </c>
      <c r="G19" s="62">
        <v>570.32</v>
      </c>
      <c r="H19" s="28"/>
      <c r="I19" s="62"/>
      <c r="J19" s="64"/>
    </row>
    <row r="20" ht="28" customHeight="1" spans="1:10">
      <c r="A20" s="27"/>
      <c r="B20" s="11"/>
      <c r="C20" s="11" t="s">
        <v>15</v>
      </c>
      <c r="D20" s="11"/>
      <c r="E20" s="11"/>
      <c r="F20" s="28"/>
      <c r="G20" s="62"/>
      <c r="H20" s="28"/>
      <c r="I20" s="62"/>
      <c r="J20" s="64"/>
    </row>
    <row r="21" ht="142" customHeight="1" spans="1:10">
      <c r="A21" s="27">
        <v>13</v>
      </c>
      <c r="B21" s="11" t="s">
        <v>103</v>
      </c>
      <c r="C21" s="11" t="s">
        <v>104</v>
      </c>
      <c r="D21" s="11" t="s">
        <v>105</v>
      </c>
      <c r="E21" s="12" t="s">
        <v>102</v>
      </c>
      <c r="F21" s="28">
        <v>45</v>
      </c>
      <c r="G21" s="62">
        <v>3444.78</v>
      </c>
      <c r="H21" s="28"/>
      <c r="I21" s="62"/>
      <c r="J21" s="64"/>
    </row>
    <row r="22" ht="142" customHeight="1" spans="1:10">
      <c r="A22" s="27">
        <v>14</v>
      </c>
      <c r="B22" s="11" t="s">
        <v>106</v>
      </c>
      <c r="C22" s="11" t="s">
        <v>104</v>
      </c>
      <c r="D22" s="11" t="s">
        <v>107</v>
      </c>
      <c r="E22" s="12" t="s">
        <v>102</v>
      </c>
      <c r="F22" s="28">
        <v>2</v>
      </c>
      <c r="G22" s="62">
        <v>4833.51</v>
      </c>
      <c r="H22" s="28"/>
      <c r="I22" s="62"/>
      <c r="J22" s="64"/>
    </row>
    <row r="23" ht="142" customHeight="1" spans="1:10">
      <c r="A23" s="27">
        <v>15</v>
      </c>
      <c r="B23" s="11" t="s">
        <v>108</v>
      </c>
      <c r="C23" s="11" t="s">
        <v>109</v>
      </c>
      <c r="D23" s="11" t="s">
        <v>110</v>
      </c>
      <c r="E23" s="12" t="s">
        <v>102</v>
      </c>
      <c r="F23" s="28">
        <v>3</v>
      </c>
      <c r="G23" s="62">
        <v>5380.88</v>
      </c>
      <c r="H23" s="28"/>
      <c r="I23" s="62"/>
      <c r="J23" s="64"/>
    </row>
    <row r="24" ht="138" customHeight="1" spans="1:10">
      <c r="A24" s="27">
        <v>16</v>
      </c>
      <c r="B24" s="11" t="s">
        <v>111</v>
      </c>
      <c r="C24" s="11" t="s">
        <v>112</v>
      </c>
      <c r="D24" s="11" t="s">
        <v>113</v>
      </c>
      <c r="E24" s="12" t="s">
        <v>102</v>
      </c>
      <c r="F24" s="28">
        <v>1</v>
      </c>
      <c r="G24" s="62">
        <v>6767</v>
      </c>
      <c r="H24" s="28"/>
      <c r="I24" s="62"/>
      <c r="J24" s="64"/>
    </row>
    <row r="25" ht="138" customHeight="1" spans="1:10">
      <c r="A25" s="27">
        <v>17</v>
      </c>
      <c r="B25" s="11" t="s">
        <v>114</v>
      </c>
      <c r="C25" s="11" t="s">
        <v>115</v>
      </c>
      <c r="D25" s="11" t="s">
        <v>116</v>
      </c>
      <c r="E25" s="12" t="s">
        <v>102</v>
      </c>
      <c r="F25" s="28">
        <v>14</v>
      </c>
      <c r="G25" s="62">
        <v>4153.65</v>
      </c>
      <c r="H25" s="28"/>
      <c r="I25" s="62"/>
      <c r="J25" s="64"/>
    </row>
    <row r="26" ht="136" customHeight="1" spans="1:10">
      <c r="A26" s="27">
        <v>18</v>
      </c>
      <c r="B26" s="11" t="s">
        <v>117</v>
      </c>
      <c r="C26" s="11" t="s">
        <v>118</v>
      </c>
      <c r="D26" s="11" t="s">
        <v>119</v>
      </c>
      <c r="E26" s="12" t="s">
        <v>102</v>
      </c>
      <c r="F26" s="28">
        <v>4</v>
      </c>
      <c r="G26" s="62">
        <v>5370.18</v>
      </c>
      <c r="H26" s="28"/>
      <c r="I26" s="62"/>
      <c r="J26" s="64"/>
    </row>
    <row r="27" ht="207" customHeight="1" spans="1:10">
      <c r="A27" s="27">
        <v>19</v>
      </c>
      <c r="B27" s="11" t="s">
        <v>120</v>
      </c>
      <c r="C27" s="11" t="s">
        <v>121</v>
      </c>
      <c r="D27" s="11" t="s">
        <v>122</v>
      </c>
      <c r="E27" s="12" t="s">
        <v>102</v>
      </c>
      <c r="F27" s="28">
        <v>38</v>
      </c>
      <c r="G27" s="62">
        <v>11553.05</v>
      </c>
      <c r="H27" s="28"/>
      <c r="I27" s="62"/>
      <c r="J27" s="64"/>
    </row>
    <row r="28" ht="28" customHeight="1" spans="1:10">
      <c r="A28" s="27"/>
      <c r="B28" s="11"/>
      <c r="C28" s="11" t="s">
        <v>17</v>
      </c>
      <c r="D28" s="11"/>
      <c r="E28" s="11"/>
      <c r="F28" s="28"/>
      <c r="G28" s="62"/>
      <c r="H28" s="28"/>
      <c r="I28" s="62"/>
      <c r="J28" s="64"/>
    </row>
    <row r="29" ht="28" customHeight="1" spans="1:10">
      <c r="A29" s="27">
        <v>20</v>
      </c>
      <c r="B29" s="11" t="s">
        <v>123</v>
      </c>
      <c r="C29" s="11" t="s">
        <v>124</v>
      </c>
      <c r="D29" s="11" t="s">
        <v>125</v>
      </c>
      <c r="E29" s="12" t="s">
        <v>68</v>
      </c>
      <c r="F29" s="28">
        <v>83.04</v>
      </c>
      <c r="G29" s="62">
        <v>134.9</v>
      </c>
      <c r="H29" s="28"/>
      <c r="I29" s="62"/>
      <c r="J29" s="64"/>
    </row>
    <row r="30" ht="28" customHeight="1" spans="1:10">
      <c r="A30" s="27">
        <v>21</v>
      </c>
      <c r="B30" s="11" t="s">
        <v>126</v>
      </c>
      <c r="C30" s="11" t="s">
        <v>127</v>
      </c>
      <c r="D30" s="11" t="s">
        <v>128</v>
      </c>
      <c r="E30" s="12" t="s">
        <v>68</v>
      </c>
      <c r="F30" s="28">
        <v>27.16</v>
      </c>
      <c r="G30" s="62">
        <v>185.55</v>
      </c>
      <c r="H30" s="28"/>
      <c r="I30" s="62"/>
      <c r="J30" s="64"/>
    </row>
    <row r="31" ht="28" customHeight="1" spans="1:10">
      <c r="A31" s="27"/>
      <c r="B31" s="11"/>
      <c r="C31" s="11" t="s">
        <v>19</v>
      </c>
      <c r="D31" s="11"/>
      <c r="E31" s="11"/>
      <c r="F31" s="28"/>
      <c r="G31" s="62"/>
      <c r="H31" s="28"/>
      <c r="I31" s="62"/>
      <c r="J31" s="64"/>
    </row>
    <row r="32" ht="32" customHeight="1" spans="1:10">
      <c r="A32" s="27"/>
      <c r="B32" s="11"/>
      <c r="C32" s="11" t="s">
        <v>129</v>
      </c>
      <c r="D32" s="11"/>
      <c r="E32" s="11"/>
      <c r="F32" s="28"/>
      <c r="G32" s="62"/>
      <c r="H32" s="28"/>
      <c r="I32" s="62"/>
      <c r="J32" s="64"/>
    </row>
    <row r="33" ht="32" customHeight="1" spans="1:10">
      <c r="A33" s="27"/>
      <c r="B33" s="11"/>
      <c r="C33" s="11" t="s">
        <v>130</v>
      </c>
      <c r="D33" s="11"/>
      <c r="E33" s="11"/>
      <c r="F33" s="28"/>
      <c r="G33" s="62"/>
      <c r="H33" s="28"/>
      <c r="I33" s="62"/>
      <c r="J33" s="64"/>
    </row>
    <row r="34" ht="32" customHeight="1" spans="1:10">
      <c r="A34" s="27">
        <v>22</v>
      </c>
      <c r="B34" s="11" t="s">
        <v>131</v>
      </c>
      <c r="C34" s="11" t="s">
        <v>132</v>
      </c>
      <c r="D34" s="11" t="s">
        <v>133</v>
      </c>
      <c r="E34" s="12" t="s">
        <v>77</v>
      </c>
      <c r="F34" s="28">
        <v>151</v>
      </c>
      <c r="G34" s="62">
        <v>21.76</v>
      </c>
      <c r="H34" s="28"/>
      <c r="I34" s="62"/>
      <c r="J34" s="64"/>
    </row>
    <row r="35" ht="32" customHeight="1" spans="1:10">
      <c r="A35" s="27">
        <v>23</v>
      </c>
      <c r="B35" s="11" t="s">
        <v>134</v>
      </c>
      <c r="C35" s="11" t="s">
        <v>135</v>
      </c>
      <c r="D35" s="11" t="s">
        <v>136</v>
      </c>
      <c r="E35" s="12" t="s">
        <v>85</v>
      </c>
      <c r="F35" s="28">
        <v>298</v>
      </c>
      <c r="G35" s="62">
        <v>8.86</v>
      </c>
      <c r="H35" s="28"/>
      <c r="I35" s="62"/>
      <c r="J35" s="64"/>
    </row>
    <row r="36" ht="32" customHeight="1" spans="1:10">
      <c r="A36" s="27"/>
      <c r="B36" s="11"/>
      <c r="C36" s="11" t="s">
        <v>137</v>
      </c>
      <c r="D36" s="11"/>
      <c r="E36" s="11"/>
      <c r="F36" s="28"/>
      <c r="G36" s="62"/>
      <c r="H36" s="28"/>
      <c r="I36" s="62"/>
      <c r="J36" s="64"/>
    </row>
    <row r="37" ht="89" customHeight="1" spans="1:10">
      <c r="A37" s="27">
        <v>24</v>
      </c>
      <c r="B37" s="11" t="s">
        <v>138</v>
      </c>
      <c r="C37" s="11" t="s">
        <v>139</v>
      </c>
      <c r="D37" s="11" t="s">
        <v>140</v>
      </c>
      <c r="E37" s="12" t="s">
        <v>77</v>
      </c>
      <c r="F37" s="28">
        <v>151</v>
      </c>
      <c r="G37" s="62">
        <v>147.75</v>
      </c>
      <c r="H37" s="28"/>
      <c r="I37" s="62"/>
      <c r="J37" s="64"/>
    </row>
    <row r="38" ht="32" customHeight="1" spans="1:10">
      <c r="A38" s="27"/>
      <c r="B38" s="11"/>
      <c r="C38" s="11" t="s">
        <v>141</v>
      </c>
      <c r="D38" s="11"/>
      <c r="E38" s="11"/>
      <c r="F38" s="28"/>
      <c r="G38" s="62"/>
      <c r="H38" s="28"/>
      <c r="I38" s="62"/>
      <c r="J38" s="64"/>
    </row>
    <row r="39" ht="28" customHeight="1" spans="1:10">
      <c r="A39" s="27"/>
      <c r="B39" s="11"/>
      <c r="C39" s="11" t="s">
        <v>130</v>
      </c>
      <c r="D39" s="11"/>
      <c r="E39" s="11"/>
      <c r="F39" s="28"/>
      <c r="G39" s="62"/>
      <c r="H39" s="28"/>
      <c r="I39" s="62"/>
      <c r="J39" s="64"/>
    </row>
    <row r="40" ht="32" customHeight="1" spans="1:10">
      <c r="A40" s="27">
        <v>25</v>
      </c>
      <c r="B40" s="11" t="s">
        <v>142</v>
      </c>
      <c r="C40" s="11" t="s">
        <v>143</v>
      </c>
      <c r="D40" s="11" t="s">
        <v>144</v>
      </c>
      <c r="E40" s="12" t="s">
        <v>77</v>
      </c>
      <c r="F40" s="28">
        <v>56</v>
      </c>
      <c r="G40" s="62">
        <v>6.69</v>
      </c>
      <c r="H40" s="28"/>
      <c r="I40" s="62"/>
      <c r="J40" s="64"/>
    </row>
    <row r="41" ht="32" customHeight="1" spans="1:10">
      <c r="A41" s="27">
        <v>26</v>
      </c>
      <c r="B41" s="11" t="s">
        <v>145</v>
      </c>
      <c r="C41" s="11" t="s">
        <v>146</v>
      </c>
      <c r="D41" s="11" t="s">
        <v>147</v>
      </c>
      <c r="E41" s="12" t="s">
        <v>77</v>
      </c>
      <c r="F41" s="28">
        <v>56</v>
      </c>
      <c r="G41" s="62">
        <v>15.77</v>
      </c>
      <c r="H41" s="28"/>
      <c r="I41" s="62"/>
      <c r="J41" s="64"/>
    </row>
    <row r="42" ht="32" customHeight="1" spans="1:10">
      <c r="A42" s="27">
        <v>27</v>
      </c>
      <c r="B42" s="11" t="s">
        <v>148</v>
      </c>
      <c r="C42" s="11" t="s">
        <v>135</v>
      </c>
      <c r="D42" s="11" t="s">
        <v>136</v>
      </c>
      <c r="E42" s="12" t="s">
        <v>85</v>
      </c>
      <c r="F42" s="28">
        <v>38</v>
      </c>
      <c r="G42" s="62">
        <v>8.86</v>
      </c>
      <c r="H42" s="28"/>
      <c r="I42" s="62"/>
      <c r="J42" s="64"/>
    </row>
    <row r="43" ht="32" customHeight="1" spans="1:10">
      <c r="A43" s="27"/>
      <c r="B43" s="11"/>
      <c r="C43" s="11" t="s">
        <v>137</v>
      </c>
      <c r="D43" s="11"/>
      <c r="E43" s="11"/>
      <c r="F43" s="28"/>
      <c r="G43" s="62"/>
      <c r="H43" s="28"/>
      <c r="I43" s="62"/>
      <c r="J43" s="64"/>
    </row>
    <row r="44" ht="71" customHeight="1" spans="1:10">
      <c r="A44" s="27">
        <v>28</v>
      </c>
      <c r="B44" s="11" t="s">
        <v>149</v>
      </c>
      <c r="C44" s="11" t="s">
        <v>150</v>
      </c>
      <c r="D44" s="11" t="s">
        <v>151</v>
      </c>
      <c r="E44" s="12" t="s">
        <v>77</v>
      </c>
      <c r="F44" s="28">
        <v>5.6</v>
      </c>
      <c r="G44" s="62">
        <v>107.16</v>
      </c>
      <c r="H44" s="28"/>
      <c r="I44" s="62"/>
      <c r="J44" s="64"/>
    </row>
    <row r="45" ht="71" customHeight="1" spans="1:10">
      <c r="A45" s="27">
        <v>29</v>
      </c>
      <c r="B45" s="11" t="s">
        <v>152</v>
      </c>
      <c r="C45" s="11" t="s">
        <v>150</v>
      </c>
      <c r="D45" s="11" t="s">
        <v>153</v>
      </c>
      <c r="E45" s="12" t="s">
        <v>77</v>
      </c>
      <c r="F45" s="28">
        <v>50.4</v>
      </c>
      <c r="G45" s="62">
        <v>42.26</v>
      </c>
      <c r="H45" s="28"/>
      <c r="I45" s="62"/>
      <c r="J45" s="64"/>
    </row>
    <row r="46" ht="45" customHeight="1" spans="1:10">
      <c r="A46" s="27">
        <v>30</v>
      </c>
      <c r="B46" s="11" t="s">
        <v>154</v>
      </c>
      <c r="C46" s="11" t="s">
        <v>155</v>
      </c>
      <c r="D46" s="11" t="s">
        <v>156</v>
      </c>
      <c r="E46" s="12" t="s">
        <v>77</v>
      </c>
      <c r="F46" s="28">
        <v>56</v>
      </c>
      <c r="G46" s="62">
        <v>91.44</v>
      </c>
      <c r="H46" s="28"/>
      <c r="I46" s="62"/>
      <c r="J46" s="64"/>
    </row>
    <row r="47" ht="32" customHeight="1" spans="1:10">
      <c r="A47" s="27"/>
      <c r="B47" s="11"/>
      <c r="C47" s="11" t="s">
        <v>157</v>
      </c>
      <c r="D47" s="11"/>
      <c r="E47" s="11"/>
      <c r="F47" s="28"/>
      <c r="G47" s="62"/>
      <c r="H47" s="28"/>
      <c r="I47" s="62"/>
      <c r="J47" s="64"/>
    </row>
    <row r="48" ht="32" customHeight="1" spans="1:10">
      <c r="A48" s="27">
        <v>31</v>
      </c>
      <c r="B48" s="11" t="s">
        <v>158</v>
      </c>
      <c r="C48" s="11" t="s">
        <v>159</v>
      </c>
      <c r="D48" s="11" t="s">
        <v>160</v>
      </c>
      <c r="E48" s="12" t="s">
        <v>68</v>
      </c>
      <c r="F48" s="28">
        <v>37.94</v>
      </c>
      <c r="G48" s="62">
        <v>44.51</v>
      </c>
      <c r="H48" s="28"/>
      <c r="I48" s="62"/>
      <c r="J48" s="64"/>
    </row>
    <row r="49" ht="32" customHeight="1" spans="1:10">
      <c r="A49" s="27">
        <v>32</v>
      </c>
      <c r="B49" s="11" t="s">
        <v>161</v>
      </c>
      <c r="C49" s="11" t="s">
        <v>162</v>
      </c>
      <c r="D49" s="11" t="s">
        <v>163</v>
      </c>
      <c r="E49" s="12" t="s">
        <v>77</v>
      </c>
      <c r="F49" s="28">
        <v>252.9</v>
      </c>
      <c r="G49" s="62">
        <v>33.87</v>
      </c>
      <c r="H49" s="28"/>
      <c r="I49" s="62"/>
      <c r="J49" s="64"/>
    </row>
    <row r="50" ht="28" customHeight="1" spans="1:10">
      <c r="A50" s="27"/>
      <c r="B50" s="11"/>
      <c r="C50" s="11" t="s">
        <v>164</v>
      </c>
      <c r="D50" s="11"/>
      <c r="E50" s="11"/>
      <c r="F50" s="28"/>
      <c r="G50" s="62"/>
      <c r="H50" s="28"/>
      <c r="I50" s="62"/>
      <c r="J50" s="64"/>
    </row>
    <row r="51" ht="28" customHeight="1" spans="1:10">
      <c r="A51" s="27"/>
      <c r="B51" s="11"/>
      <c r="C51" s="11" t="s">
        <v>130</v>
      </c>
      <c r="D51" s="11"/>
      <c r="E51" s="11"/>
      <c r="F51" s="28"/>
      <c r="G51" s="62"/>
      <c r="H51" s="28"/>
      <c r="I51" s="62"/>
      <c r="J51" s="64"/>
    </row>
    <row r="52" ht="28" customHeight="1" spans="1:10">
      <c r="A52" s="27">
        <v>33</v>
      </c>
      <c r="B52" s="11" t="s">
        <v>165</v>
      </c>
      <c r="C52" s="11" t="s">
        <v>166</v>
      </c>
      <c r="D52" s="11" t="s">
        <v>167</v>
      </c>
      <c r="E52" s="12" t="s">
        <v>85</v>
      </c>
      <c r="F52" s="28">
        <v>41</v>
      </c>
      <c r="G52" s="62">
        <v>3.96</v>
      </c>
      <c r="H52" s="28"/>
      <c r="I52" s="62"/>
      <c r="J52" s="64"/>
    </row>
    <row r="53" ht="28" customHeight="1" spans="1:10">
      <c r="A53" s="27">
        <v>34</v>
      </c>
      <c r="B53" s="11" t="s">
        <v>168</v>
      </c>
      <c r="C53" s="11" t="s">
        <v>169</v>
      </c>
      <c r="D53" s="11" t="s">
        <v>170</v>
      </c>
      <c r="E53" s="12" t="s">
        <v>68</v>
      </c>
      <c r="F53" s="28">
        <v>1.46</v>
      </c>
      <c r="G53" s="62">
        <v>135.03</v>
      </c>
      <c r="H53" s="28"/>
      <c r="I53" s="62"/>
      <c r="J53" s="64"/>
    </row>
    <row r="54" ht="28" customHeight="1" spans="1:10">
      <c r="A54" s="27"/>
      <c r="B54" s="11"/>
      <c r="C54" s="11" t="s">
        <v>137</v>
      </c>
      <c r="D54" s="11"/>
      <c r="E54" s="11"/>
      <c r="F54" s="28"/>
      <c r="G54" s="62"/>
      <c r="H54" s="28"/>
      <c r="I54" s="62"/>
      <c r="J54" s="64"/>
    </row>
    <row r="55" ht="63" customHeight="1" spans="1:10">
      <c r="A55" s="27">
        <v>35</v>
      </c>
      <c r="B55" s="11" t="s">
        <v>171</v>
      </c>
      <c r="C55" s="11" t="s">
        <v>172</v>
      </c>
      <c r="D55" s="11" t="s">
        <v>173</v>
      </c>
      <c r="E55" s="12" t="s">
        <v>85</v>
      </c>
      <c r="F55" s="28">
        <v>41</v>
      </c>
      <c r="G55" s="62">
        <v>90.07</v>
      </c>
      <c r="H55" s="28"/>
      <c r="I55" s="62"/>
      <c r="J55" s="64"/>
    </row>
    <row r="56" ht="28" customHeight="1" spans="1:10">
      <c r="A56" s="27"/>
      <c r="B56" s="11"/>
      <c r="C56" s="11" t="s">
        <v>21</v>
      </c>
      <c r="D56" s="11"/>
      <c r="E56" s="11"/>
      <c r="F56" s="28"/>
      <c r="G56" s="62"/>
      <c r="H56" s="28"/>
      <c r="I56" s="62"/>
      <c r="J56" s="64"/>
    </row>
    <row r="57" ht="28" customHeight="1" spans="1:10">
      <c r="A57" s="27">
        <v>36</v>
      </c>
      <c r="B57" s="11" t="s">
        <v>174</v>
      </c>
      <c r="C57" s="11" t="s">
        <v>175</v>
      </c>
      <c r="D57" s="11" t="s">
        <v>176</v>
      </c>
      <c r="E57" s="12" t="s">
        <v>68</v>
      </c>
      <c r="F57" s="28">
        <v>1850.4</v>
      </c>
      <c r="G57" s="62">
        <v>50.07</v>
      </c>
      <c r="H57" s="28"/>
      <c r="I57" s="62"/>
      <c r="J57" s="64"/>
    </row>
    <row r="58" ht="28" customHeight="1" spans="1:10">
      <c r="A58" s="27">
        <v>37</v>
      </c>
      <c r="B58" s="11" t="s">
        <v>177</v>
      </c>
      <c r="C58" s="11" t="s">
        <v>175</v>
      </c>
      <c r="D58" s="11" t="s">
        <v>178</v>
      </c>
      <c r="E58" s="12" t="s">
        <v>68</v>
      </c>
      <c r="F58" s="28">
        <v>1850.4</v>
      </c>
      <c r="G58" s="62">
        <v>2</v>
      </c>
      <c r="H58" s="28"/>
      <c r="I58" s="62"/>
      <c r="J58" s="64"/>
    </row>
    <row r="59" ht="28" customHeight="1" spans="1:10">
      <c r="A59" s="27">
        <v>38</v>
      </c>
      <c r="B59" s="11" t="s">
        <v>179</v>
      </c>
      <c r="C59" s="11" t="s">
        <v>180</v>
      </c>
      <c r="D59" s="11" t="s">
        <v>181</v>
      </c>
      <c r="E59" s="12" t="s">
        <v>68</v>
      </c>
      <c r="F59" s="28">
        <v>810.76</v>
      </c>
      <c r="G59" s="62">
        <v>80.31</v>
      </c>
      <c r="H59" s="28"/>
      <c r="I59" s="62"/>
      <c r="J59" s="64"/>
    </row>
    <row r="60" ht="28" customHeight="1" spans="1:10">
      <c r="A60" s="27">
        <v>39</v>
      </c>
      <c r="B60" s="11" t="s">
        <v>182</v>
      </c>
      <c r="C60" s="11" t="s">
        <v>180</v>
      </c>
      <c r="D60" s="11" t="s">
        <v>183</v>
      </c>
      <c r="E60" s="12" t="s">
        <v>68</v>
      </c>
      <c r="F60" s="28">
        <v>810.76</v>
      </c>
      <c r="G60" s="62">
        <v>3.06</v>
      </c>
      <c r="H60" s="28"/>
      <c r="I60" s="62"/>
      <c r="J60" s="64"/>
    </row>
    <row r="61" ht="28" customHeight="1" spans="1:10">
      <c r="A61" s="27">
        <v>40</v>
      </c>
      <c r="B61" s="11" t="s">
        <v>184</v>
      </c>
      <c r="C61" s="11" t="s">
        <v>185</v>
      </c>
      <c r="D61" s="11" t="s">
        <v>186</v>
      </c>
      <c r="E61" s="12" t="s">
        <v>68</v>
      </c>
      <c r="F61" s="28">
        <v>227.83</v>
      </c>
      <c r="G61" s="62">
        <v>99.57</v>
      </c>
      <c r="H61" s="28"/>
      <c r="I61" s="62"/>
      <c r="J61" s="64"/>
    </row>
    <row r="62" ht="28" customHeight="1" spans="1:10">
      <c r="A62" s="27">
        <v>41</v>
      </c>
      <c r="B62" s="11" t="s">
        <v>187</v>
      </c>
      <c r="C62" s="11" t="s">
        <v>185</v>
      </c>
      <c r="D62" s="11" t="s">
        <v>188</v>
      </c>
      <c r="E62" s="12" t="s">
        <v>68</v>
      </c>
      <c r="F62" s="28">
        <v>227.83</v>
      </c>
      <c r="G62" s="62">
        <v>3.95</v>
      </c>
      <c r="H62" s="28"/>
      <c r="I62" s="62"/>
      <c r="J62" s="64"/>
    </row>
    <row r="63" ht="28" customHeight="1" spans="1:10">
      <c r="A63" s="27"/>
      <c r="B63" s="11"/>
      <c r="C63" s="11" t="s">
        <v>189</v>
      </c>
      <c r="D63" s="11"/>
      <c r="E63" s="11"/>
      <c r="F63" s="28"/>
      <c r="G63" s="62"/>
      <c r="H63" s="28"/>
      <c r="I63" s="62"/>
      <c r="J63" s="64"/>
    </row>
    <row r="64" ht="28" customHeight="1" spans="1:10">
      <c r="A64" s="27">
        <v>42</v>
      </c>
      <c r="B64" s="11" t="s">
        <v>190</v>
      </c>
      <c r="C64" s="11" t="s">
        <v>191</v>
      </c>
      <c r="D64" s="11" t="s">
        <v>192</v>
      </c>
      <c r="E64" s="12" t="s">
        <v>77</v>
      </c>
      <c r="F64" s="28">
        <v>36.91</v>
      </c>
      <c r="G64" s="62">
        <v>39.18</v>
      </c>
      <c r="H64" s="28"/>
      <c r="I64" s="62"/>
      <c r="J64" s="64"/>
    </row>
    <row r="65" ht="28" customHeight="1" spans="1:10">
      <c r="A65" s="27">
        <v>43</v>
      </c>
      <c r="B65" s="11" t="s">
        <v>193</v>
      </c>
      <c r="C65" s="11" t="s">
        <v>194</v>
      </c>
      <c r="D65" s="11" t="s">
        <v>195</v>
      </c>
      <c r="E65" s="12" t="s">
        <v>77</v>
      </c>
      <c r="F65" s="28">
        <v>115.9</v>
      </c>
      <c r="G65" s="62">
        <v>84.21</v>
      </c>
      <c r="H65" s="28"/>
      <c r="I65" s="62"/>
      <c r="J65" s="64"/>
    </row>
    <row r="66" ht="28" customHeight="1" spans="1:10">
      <c r="A66" s="27">
        <v>44</v>
      </c>
      <c r="B66" s="11" t="s">
        <v>196</v>
      </c>
      <c r="C66" s="11" t="s">
        <v>197</v>
      </c>
      <c r="D66" s="11" t="s">
        <v>198</v>
      </c>
      <c r="E66" s="12" t="s">
        <v>77</v>
      </c>
      <c r="F66" s="28">
        <v>1149.12</v>
      </c>
      <c r="G66" s="62">
        <v>64.95</v>
      </c>
      <c r="H66" s="28"/>
      <c r="I66" s="62"/>
      <c r="J66" s="64"/>
    </row>
    <row r="67" ht="28" customHeight="1" spans="1:10">
      <c r="A67" s="27">
        <v>45</v>
      </c>
      <c r="B67" s="11" t="s">
        <v>199</v>
      </c>
      <c r="C67" s="11" t="s">
        <v>200</v>
      </c>
      <c r="D67" s="11" t="s">
        <v>201</v>
      </c>
      <c r="E67" s="12" t="s">
        <v>77</v>
      </c>
      <c r="F67" s="28">
        <v>274.74</v>
      </c>
      <c r="G67" s="62">
        <v>98.02</v>
      </c>
      <c r="H67" s="28"/>
      <c r="I67" s="62"/>
      <c r="J67" s="64"/>
    </row>
    <row r="68" ht="28" customHeight="1" spans="1:10">
      <c r="A68" s="27">
        <v>46</v>
      </c>
      <c r="B68" s="11" t="s">
        <v>202</v>
      </c>
      <c r="C68" s="11" t="s">
        <v>203</v>
      </c>
      <c r="D68" s="11" t="s">
        <v>204</v>
      </c>
      <c r="E68" s="12" t="s">
        <v>77</v>
      </c>
      <c r="F68" s="28">
        <v>58.06</v>
      </c>
      <c r="G68" s="62">
        <v>45.45</v>
      </c>
      <c r="H68" s="28"/>
      <c r="I68" s="62"/>
      <c r="J68" s="64"/>
    </row>
    <row r="69" ht="28" customHeight="1" spans="1:10">
      <c r="A69" s="27">
        <v>47</v>
      </c>
      <c r="B69" s="11" t="s">
        <v>205</v>
      </c>
      <c r="C69" s="11" t="s">
        <v>206</v>
      </c>
      <c r="D69" s="11" t="s">
        <v>207</v>
      </c>
      <c r="E69" s="12" t="s">
        <v>77</v>
      </c>
      <c r="F69" s="28">
        <v>87.08</v>
      </c>
      <c r="G69" s="62">
        <v>60.64</v>
      </c>
      <c r="H69" s="28"/>
      <c r="I69" s="62"/>
      <c r="J69" s="64"/>
    </row>
    <row r="70" ht="73" customHeight="1" spans="1:10">
      <c r="A70" s="27">
        <v>48</v>
      </c>
      <c r="B70" s="11" t="s">
        <v>208</v>
      </c>
      <c r="C70" s="11" t="s">
        <v>209</v>
      </c>
      <c r="D70" s="11" t="s">
        <v>210</v>
      </c>
      <c r="E70" s="12" t="s">
        <v>85</v>
      </c>
      <c r="F70" s="28">
        <v>866</v>
      </c>
      <c r="G70" s="62">
        <v>20.37</v>
      </c>
      <c r="H70" s="28"/>
      <c r="I70" s="62"/>
      <c r="J70" s="64"/>
    </row>
    <row r="71" ht="28" customHeight="1" spans="1:10">
      <c r="A71" s="27">
        <v>49</v>
      </c>
      <c r="B71" s="11" t="s">
        <v>211</v>
      </c>
      <c r="C71" s="11" t="s">
        <v>212</v>
      </c>
      <c r="D71" s="11" t="s">
        <v>213</v>
      </c>
      <c r="E71" s="12" t="s">
        <v>214</v>
      </c>
      <c r="F71" s="28">
        <v>173</v>
      </c>
      <c r="G71" s="62">
        <v>9.5</v>
      </c>
      <c r="H71" s="28"/>
      <c r="I71" s="62"/>
      <c r="J71" s="64"/>
    </row>
    <row r="72" ht="28" customHeight="1" spans="1:10">
      <c r="A72" s="65" t="s">
        <v>215</v>
      </c>
      <c r="B72" s="66"/>
      <c r="C72" s="55"/>
      <c r="D72" s="55"/>
      <c r="E72" s="55"/>
      <c r="F72" s="55"/>
      <c r="G72" s="55"/>
      <c r="H72" s="55"/>
      <c r="I72" s="67"/>
      <c r="J72" s="68"/>
    </row>
  </sheetData>
  <mergeCells count="13">
    <mergeCell ref="A1:J1"/>
    <mergeCell ref="A2:D2"/>
    <mergeCell ref="E2:G2"/>
    <mergeCell ref="I2:J2"/>
    <mergeCell ref="G3:I3"/>
    <mergeCell ref="A72:G72"/>
    <mergeCell ref="A3:A4"/>
    <mergeCell ref="B3:B4"/>
    <mergeCell ref="C3:C4"/>
    <mergeCell ref="D3:D4"/>
    <mergeCell ref="E3:E4"/>
    <mergeCell ref="F3:F4"/>
    <mergeCell ref="J3:J4"/>
  </mergeCells>
  <printOptions horizontalCentered="1"/>
  <pageMargins left="0.314583333333333" right="0.314583333333333" top="0.594444444444444" bottom="0" header="0.594444444444444" footer="0"/>
  <pageSetup paperSize="9" orientation="portrait" horizontalDpi="600"/>
  <headerFooter>
    <oddFooter>&amp;C&amp;P/&amp;N</oddFooter>
  </headerFooter>
  <rowBreaks count="2" manualBreakCount="2">
    <brk id="49" max="9" man="1"/>
    <brk id="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view="pageBreakPreview" zoomScaleNormal="100" workbookViewId="0">
      <selection activeCell="H21" sqref="H21"/>
    </sheetView>
  </sheetViews>
  <sheetFormatPr defaultColWidth="9" defaultRowHeight="12" outlineLevelRow="5"/>
  <cols>
    <col min="1" max="1" width="7.14285714285714" customWidth="1"/>
    <col min="2" max="2" width="13.1428571428571" customWidth="1"/>
    <col min="3" max="3" width="21.8571428571429" customWidth="1"/>
    <col min="4" max="4" width="8.71428571428571" customWidth="1"/>
    <col min="5" max="5" width="8.56190476190476" customWidth="1"/>
    <col min="6" max="8" width="11.2857142857143" customWidth="1"/>
    <col min="9" max="9" width="14.8571428571429" customWidth="1"/>
    <col min="10" max="10" width="12.1714285714286" customWidth="1"/>
    <col min="11" max="11" width="12.3333333333333" customWidth="1"/>
  </cols>
  <sheetData>
    <row r="1" ht="39.75" customHeight="1" spans="1:11">
      <c r="A1" s="2" t="s">
        <v>216</v>
      </c>
      <c r="B1" s="2"/>
      <c r="C1" s="2"/>
      <c r="D1" s="2"/>
      <c r="E1" s="2"/>
      <c r="F1" s="2"/>
      <c r="G1" s="2"/>
      <c r="H1" s="2"/>
      <c r="I1" s="56"/>
      <c r="J1" s="56"/>
      <c r="K1" s="56"/>
    </row>
    <row r="2" ht="23" customHeight="1" spans="1:11">
      <c r="A2" s="4" t="s">
        <v>1</v>
      </c>
      <c r="B2" s="4"/>
      <c r="C2" s="4"/>
      <c r="D2" s="4"/>
      <c r="E2" s="4"/>
      <c r="F2" s="4"/>
      <c r="G2" s="21"/>
      <c r="H2" s="21"/>
      <c r="I2" s="6"/>
      <c r="J2" s="6"/>
      <c r="K2" s="6"/>
    </row>
    <row r="3" ht="23" customHeight="1" spans="1:9">
      <c r="A3" s="43" t="s">
        <v>2</v>
      </c>
      <c r="B3" s="44" t="s">
        <v>56</v>
      </c>
      <c r="C3" s="44" t="s">
        <v>57</v>
      </c>
      <c r="D3" s="44" t="s">
        <v>59</v>
      </c>
      <c r="E3" s="44" t="s">
        <v>60</v>
      </c>
      <c r="F3" s="45" t="s">
        <v>217</v>
      </c>
      <c r="G3" s="46"/>
      <c r="H3" s="47"/>
      <c r="I3" s="57" t="s">
        <v>5</v>
      </c>
    </row>
    <row r="4" ht="23" customHeight="1" spans="1:9">
      <c r="A4" s="48"/>
      <c r="B4" s="49"/>
      <c r="C4" s="49"/>
      <c r="D4" s="50"/>
      <c r="E4" s="50"/>
      <c r="F4" s="24" t="s">
        <v>62</v>
      </c>
      <c r="G4" s="24" t="s">
        <v>63</v>
      </c>
      <c r="H4" s="25" t="s">
        <v>218</v>
      </c>
      <c r="I4" s="58"/>
    </row>
    <row r="5" customFormat="1" ht="75" customHeight="1" spans="1:9">
      <c r="A5" s="27" t="s">
        <v>6</v>
      </c>
      <c r="B5" s="11" t="s">
        <v>219</v>
      </c>
      <c r="C5" s="11" t="s">
        <v>220</v>
      </c>
      <c r="D5" s="51" t="s">
        <v>221</v>
      </c>
      <c r="E5" s="12">
        <v>1</v>
      </c>
      <c r="F5" s="28">
        <v>69581.95</v>
      </c>
      <c r="G5" s="28">
        <v>69581.95</v>
      </c>
      <c r="H5" s="28">
        <v>69581.95</v>
      </c>
      <c r="I5" s="29" t="s">
        <v>26</v>
      </c>
    </row>
    <row r="6" customFormat="1" ht="40" customHeight="1" spans="1:9">
      <c r="A6" s="52" t="s">
        <v>222</v>
      </c>
      <c r="B6" s="53"/>
      <c r="C6" s="54"/>
      <c r="D6" s="55"/>
      <c r="E6" s="55"/>
      <c r="F6" s="41"/>
      <c r="G6" s="40"/>
      <c r="H6" s="41"/>
      <c r="I6" s="59"/>
    </row>
  </sheetData>
  <mergeCells count="12">
    <mergeCell ref="A1:K1"/>
    <mergeCell ref="A2:F2"/>
    <mergeCell ref="G2:H2"/>
    <mergeCell ref="I2:K2"/>
    <mergeCell ref="F3:H3"/>
    <mergeCell ref="A6:E6"/>
    <mergeCell ref="A3:A4"/>
    <mergeCell ref="B3:B4"/>
    <mergeCell ref="C3:C4"/>
    <mergeCell ref="D3:D4"/>
    <mergeCell ref="E3:E4"/>
    <mergeCell ref="I3:I4"/>
  </mergeCells>
  <pageMargins left="0.314583333333333" right="0.314583333333333" top="0.594444444444444" bottom="0" header="0.594444444444444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showGridLines="0" tabSelected="1" view="pageBreakPreview" zoomScaleNormal="100" workbookViewId="0">
      <selection activeCell="F13" sqref="F13"/>
    </sheetView>
  </sheetViews>
  <sheetFormatPr defaultColWidth="9" defaultRowHeight="12"/>
  <cols>
    <col min="1" max="1" width="11.8285714285714" customWidth="1"/>
    <col min="2" max="2" width="23.7142857142857" customWidth="1"/>
    <col min="3" max="4" width="10.4285714285714" customWidth="1"/>
    <col min="5" max="7" width="12.1428571428571" customWidth="1"/>
    <col min="8" max="8" width="15" customWidth="1"/>
    <col min="10" max="10" width="13.8571428571429"/>
  </cols>
  <sheetData>
    <row r="1" s="20" customFormat="1" ht="39.75" customHeight="1" spans="1:11">
      <c r="A1" s="2" t="s">
        <v>223</v>
      </c>
      <c r="B1" s="2"/>
      <c r="C1" s="2"/>
      <c r="D1" s="2"/>
      <c r="E1" s="2"/>
      <c r="F1" s="2"/>
      <c r="G1" s="2"/>
      <c r="K1" s="20" t="s">
        <v>224</v>
      </c>
    </row>
    <row r="2" ht="23" customHeight="1" spans="1:7">
      <c r="A2" s="4" t="s">
        <v>1</v>
      </c>
      <c r="B2" s="4"/>
      <c r="C2" s="4"/>
      <c r="D2" s="21"/>
      <c r="E2" s="21"/>
      <c r="F2" s="6"/>
      <c r="G2" s="6"/>
    </row>
    <row r="3" s="1" customFormat="1" ht="26" customHeight="1" spans="1:8">
      <c r="A3" s="22" t="s">
        <v>2</v>
      </c>
      <c r="B3" s="8" t="s">
        <v>57</v>
      </c>
      <c r="C3" s="8" t="s">
        <v>59</v>
      </c>
      <c r="D3" s="8" t="s">
        <v>60</v>
      </c>
      <c r="E3" s="8" t="s">
        <v>61</v>
      </c>
      <c r="F3" s="8"/>
      <c r="G3" s="8"/>
      <c r="H3" s="9" t="s">
        <v>5</v>
      </c>
    </row>
    <row r="4" s="1" customFormat="1" ht="26" customHeight="1" spans="1:8">
      <c r="A4" s="23"/>
      <c r="B4" s="24"/>
      <c r="C4" s="24"/>
      <c r="D4" s="24"/>
      <c r="E4" s="24" t="s">
        <v>62</v>
      </c>
      <c r="F4" s="24" t="s">
        <v>63</v>
      </c>
      <c r="G4" s="25" t="s">
        <v>218</v>
      </c>
      <c r="H4" s="26"/>
    </row>
    <row r="5" s="1" customFormat="1" ht="36" customHeight="1" spans="1:8">
      <c r="A5" s="27" t="s">
        <v>6</v>
      </c>
      <c r="B5" s="11" t="s">
        <v>32</v>
      </c>
      <c r="C5" s="12" t="s">
        <v>221</v>
      </c>
      <c r="D5" s="12">
        <v>1</v>
      </c>
      <c r="E5" s="28">
        <v>145550.17</v>
      </c>
      <c r="F5" s="28">
        <v>145550.17</v>
      </c>
      <c r="G5" s="28">
        <v>145550.17</v>
      </c>
      <c r="H5" s="29" t="s">
        <v>26</v>
      </c>
    </row>
    <row r="6" s="1" customFormat="1" ht="36" customHeight="1" spans="1:8">
      <c r="A6" s="27" t="s">
        <v>22</v>
      </c>
      <c r="B6" s="11" t="s">
        <v>36</v>
      </c>
      <c r="C6" s="11"/>
      <c r="D6" s="11"/>
      <c r="E6" s="11"/>
      <c r="F6" s="11"/>
      <c r="G6" s="28"/>
      <c r="H6" s="30"/>
    </row>
    <row r="7" s="1" customFormat="1" ht="36" customHeight="1" spans="1:8">
      <c r="A7" s="27" t="s">
        <v>29</v>
      </c>
      <c r="B7" s="11" t="s">
        <v>38</v>
      </c>
      <c r="C7" s="11"/>
      <c r="D7" s="11"/>
      <c r="E7" s="11"/>
      <c r="F7" s="11"/>
      <c r="G7" s="28"/>
      <c r="H7" s="30"/>
    </row>
    <row r="8" s="1" customFormat="1" ht="36" customHeight="1" spans="1:8">
      <c r="A8" s="27" t="s">
        <v>225</v>
      </c>
      <c r="B8" s="11" t="s">
        <v>40</v>
      </c>
      <c r="C8" s="11"/>
      <c r="D8" s="11"/>
      <c r="E8" s="11"/>
      <c r="F8" s="11"/>
      <c r="G8" s="28"/>
      <c r="H8" s="30"/>
    </row>
    <row r="9" s="1" customFormat="1" ht="36" customHeight="1" spans="1:8">
      <c r="A9" s="27" t="s">
        <v>226</v>
      </c>
      <c r="B9" s="11" t="s">
        <v>42</v>
      </c>
      <c r="C9" s="11"/>
      <c r="D9" s="11"/>
      <c r="E9" s="11"/>
      <c r="F9" s="11"/>
      <c r="G9" s="28"/>
      <c r="H9" s="30"/>
    </row>
    <row r="10" s="1" customFormat="1" ht="36" customHeight="1" spans="1:8">
      <c r="A10" s="27" t="s">
        <v>227</v>
      </c>
      <c r="B10" s="11" t="s">
        <v>44</v>
      </c>
      <c r="C10" s="12" t="s">
        <v>221</v>
      </c>
      <c r="D10" s="12">
        <v>1</v>
      </c>
      <c r="E10" s="28">
        <v>25302.53</v>
      </c>
      <c r="F10" s="11"/>
      <c r="G10" s="28"/>
      <c r="H10" s="30"/>
    </row>
    <row r="11" s="1" customFormat="1" ht="36" customHeight="1" spans="1:8">
      <c r="A11" s="27" t="s">
        <v>228</v>
      </c>
      <c r="B11" s="11" t="s">
        <v>46</v>
      </c>
      <c r="C11" s="31"/>
      <c r="D11" s="32"/>
      <c r="E11" s="11"/>
      <c r="F11" s="11"/>
      <c r="G11" s="28"/>
      <c r="H11" s="30"/>
    </row>
    <row r="12" s="1" customFormat="1" ht="36" customHeight="1" spans="1:8">
      <c r="A12" s="27">
        <v>8</v>
      </c>
      <c r="B12" s="11" t="s">
        <v>49</v>
      </c>
      <c r="C12" s="12"/>
      <c r="D12" s="12"/>
      <c r="E12" s="11"/>
      <c r="F12" s="11"/>
      <c r="G12" s="28"/>
      <c r="H12" s="30"/>
    </row>
    <row r="13" s="1" customFormat="1" ht="36" customHeight="1" spans="1:8">
      <c r="A13" s="33">
        <v>8.1</v>
      </c>
      <c r="B13" s="34" t="s">
        <v>229</v>
      </c>
      <c r="C13" s="35" t="s">
        <v>68</v>
      </c>
      <c r="D13" s="36">
        <f>1850.4*1.3+0*0+227.83</f>
        <v>2633.35</v>
      </c>
      <c r="E13" s="35">
        <v>18.05</v>
      </c>
      <c r="F13" s="34"/>
      <c r="G13" s="37"/>
      <c r="H13" s="38"/>
    </row>
    <row r="14" s="1" customFormat="1" ht="36" customHeight="1" spans="1:8">
      <c r="A14" s="33">
        <v>8.2</v>
      </c>
      <c r="B14" s="34" t="s">
        <v>230</v>
      </c>
      <c r="C14" s="35" t="s">
        <v>68</v>
      </c>
      <c r="D14" s="36">
        <f>0*0+810.76*1.54+215.24</f>
        <v>1463.8104</v>
      </c>
      <c r="E14" s="35">
        <v>18.05</v>
      </c>
      <c r="F14" s="34"/>
      <c r="G14" s="37"/>
      <c r="H14" s="38"/>
    </row>
    <row r="15" s="1" customFormat="1" ht="36" customHeight="1" spans="1:8">
      <c r="A15" s="39"/>
      <c r="B15" s="40" t="s">
        <v>231</v>
      </c>
      <c r="C15" s="40"/>
      <c r="D15" s="40"/>
      <c r="E15" s="40"/>
      <c r="F15" s="40"/>
      <c r="G15" s="41"/>
      <c r="H15" s="42"/>
    </row>
    <row r="16" spans="10:10">
      <c r="J16" s="1"/>
    </row>
  </sheetData>
  <mergeCells count="10">
    <mergeCell ref="A1:G1"/>
    <mergeCell ref="A2:C2"/>
    <mergeCell ref="D2:E2"/>
    <mergeCell ref="F2:G2"/>
    <mergeCell ref="E3:G3"/>
    <mergeCell ref="A3:A4"/>
    <mergeCell ref="B3:B4"/>
    <mergeCell ref="C3:C4"/>
    <mergeCell ref="D3:D4"/>
    <mergeCell ref="H3:H4"/>
  </mergeCells>
  <printOptions horizontalCentered="1"/>
  <pageMargins left="0.314583333333333" right="0.314583333333333" top="0.594444444444444" bottom="0" header="0.594444444444444" footer="0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showGridLines="0" zoomScaleSheetLayoutView="85" workbookViewId="0">
      <selection activeCell="L25" sqref="L25"/>
    </sheetView>
  </sheetViews>
  <sheetFormatPr defaultColWidth="9" defaultRowHeight="12" outlineLevelRow="4" outlineLevelCol="7"/>
  <cols>
    <col min="1" max="1" width="12.4285714285714" customWidth="1"/>
    <col min="2" max="5" width="23" customWidth="1"/>
    <col min="6" max="6" width="0.171428571428571" customWidth="1"/>
    <col min="7" max="7" width="11.1714285714286" customWidth="1"/>
    <col min="8" max="8" width="17.6666666666667" customWidth="1"/>
  </cols>
  <sheetData>
    <row r="1" ht="39.75" customHeight="1" spans="1:8">
      <c r="A1" s="2" t="s">
        <v>232</v>
      </c>
      <c r="B1" s="2"/>
      <c r="C1" s="2"/>
      <c r="D1" s="2"/>
      <c r="E1" s="2"/>
      <c r="F1" s="3"/>
      <c r="G1" s="3"/>
      <c r="H1" s="3"/>
    </row>
    <row r="2" ht="28.5" customHeight="1" spans="1:8">
      <c r="A2" s="4" t="s">
        <v>1</v>
      </c>
      <c r="B2" s="4"/>
      <c r="C2" s="4"/>
      <c r="D2" s="5"/>
      <c r="E2" s="5"/>
      <c r="F2" s="5"/>
      <c r="G2" s="6"/>
      <c r="H2" s="6"/>
    </row>
    <row r="3" s="1" customFormat="1" ht="36" customHeight="1" spans="1:5">
      <c r="A3" s="7" t="s">
        <v>2</v>
      </c>
      <c r="B3" s="8" t="s">
        <v>57</v>
      </c>
      <c r="C3" s="8" t="s">
        <v>233</v>
      </c>
      <c r="D3" s="8" t="s">
        <v>217</v>
      </c>
      <c r="E3" s="9" t="s">
        <v>5</v>
      </c>
    </row>
    <row r="4" s="1" customFormat="1" ht="36" customHeight="1" spans="1:5">
      <c r="A4" s="10" t="s">
        <v>6</v>
      </c>
      <c r="B4" s="11" t="s">
        <v>51</v>
      </c>
      <c r="C4" s="12">
        <v>9</v>
      </c>
      <c r="D4" s="13"/>
      <c r="E4" s="14"/>
    </row>
    <row r="5" s="1" customFormat="1" ht="36" customHeight="1" spans="1:5">
      <c r="A5" s="15" t="s">
        <v>222</v>
      </c>
      <c r="B5" s="16"/>
      <c r="C5" s="17"/>
      <c r="D5" s="18"/>
      <c r="E5" s="19"/>
    </row>
  </sheetData>
  <mergeCells count="5">
    <mergeCell ref="A1:E1"/>
    <mergeCell ref="A2:C2"/>
    <mergeCell ref="D2:F2"/>
    <mergeCell ref="G2:H2"/>
    <mergeCell ref="A5:C5"/>
  </mergeCells>
  <printOptions horizontalCentered="1"/>
  <pageMargins left="0.314583333333333" right="0.314583333333333" top="0.594444444444444" bottom="0" header="0.594444444444444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表-04 单位工程投标报价汇总表</vt:lpstr>
      <vt:lpstr>表-08 分部分项工程和单价措施项目清单与计价表</vt:lpstr>
      <vt:lpstr>表-11 总价措施项目清单与计价表</vt:lpstr>
      <vt:lpstr>表-12 其他项目清单与计价汇总表</vt:lpstr>
      <vt:lpstr>表-13 规费、税金项目清单与计价表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2024-03-21T10:48:00Z</dcterms:created>
  <dcterms:modified xsi:type="dcterms:W3CDTF">2024-07-17T09:06:58Z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327901C9484E47D5945400BC05407A3F_12</vt:lpwstr>
  </property>
  <property fmtid="{D5CDD505-2E9C-101B-9397-08002B2CF9AE}" pid="3" name="KSOProductBuildVer">
    <vt:lpwstr>2052-12.1.0.17147</vt:lpwstr>
  </property>
</Properties>
</file>