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8E28" lockStructure="1"/>
  <bookViews>
    <workbookView windowWidth="23145" windowHeight="12375" firstSheet="4"/>
  </bookViews>
  <sheets>
    <sheet name="汇总表" sheetId="8" r:id="rId1"/>
    <sheet name="地基基础检测" sheetId="3" r:id="rId2"/>
    <sheet name="见证取样检测" sheetId="4" r:id="rId3"/>
    <sheet name="绿化检测" sheetId="9" r:id="rId4"/>
    <sheet name="市政道路检测" sheetId="10" r:id="rId5"/>
    <sheet name="桥梁工程实体检测" sheetId="11" r:id="rId6"/>
    <sheet name="钢结构检测" sheetId="12" r:id="rId7"/>
    <sheet name="电气照明检测" sheetId="13" r:id="rId8"/>
  </sheets>
  <definedNames>
    <definedName name="_xlnm.Print_Titles" localSheetId="2">见证取样检测!$1:$2</definedName>
    <definedName name="_xlnm.Print_Titles" localSheetId="5">桥梁工程实体检测!$1:$2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<sst xmlns="http://schemas.openxmlformats.org/spreadsheetml/2006/main" count="1166" uniqueCount="437">
  <si>
    <t>东南西环三滘立交市政化改造工程（二期）第三方检测
工程量清单报价汇总表</t>
  </si>
  <si>
    <t>序号</t>
  </si>
  <si>
    <t>单位工程</t>
  </si>
  <si>
    <t>类别</t>
  </si>
  <si>
    <t>检测费用（元）</t>
  </si>
  <si>
    <t>备注</t>
  </si>
  <si>
    <t>一</t>
  </si>
  <si>
    <t>地基基础检测</t>
  </si>
  <si>
    <t>工程实体</t>
  </si>
  <si>
    <t>二</t>
  </si>
  <si>
    <t>见证取样检测</t>
  </si>
  <si>
    <t>三</t>
  </si>
  <si>
    <t>绿化检测</t>
  </si>
  <si>
    <t>四</t>
  </si>
  <si>
    <t>市政道路检测</t>
  </si>
  <si>
    <t>五</t>
  </si>
  <si>
    <t>桥梁工程检测</t>
  </si>
  <si>
    <t>六</t>
  </si>
  <si>
    <t>钢结构检测</t>
  </si>
  <si>
    <t>日</t>
  </si>
  <si>
    <t>电气照明检测</t>
  </si>
  <si>
    <t>合计（一+……+七）</t>
  </si>
  <si>
    <t>暂列金</t>
  </si>
  <si>
    <t>合计</t>
  </si>
  <si>
    <t xml:space="preserve">  </t>
  </si>
  <si>
    <t>分项工程部位</t>
  </si>
  <si>
    <t>工序名称</t>
  </si>
  <si>
    <t>检测项目</t>
  </si>
  <si>
    <t>检测单位</t>
  </si>
  <si>
    <t>检测数量</t>
  </si>
  <si>
    <t>投标报价（元）</t>
  </si>
  <si>
    <t>合价（元）</t>
  </si>
  <si>
    <t>人行天桥灌注桩</t>
  </si>
  <si>
    <t>钻芯法</t>
  </si>
  <si>
    <t>孔×m</t>
  </si>
  <si>
    <t>声波透射法</t>
  </si>
  <si>
    <t>管×m</t>
  </si>
  <si>
    <t>低应变</t>
  </si>
  <si>
    <t>根</t>
  </si>
  <si>
    <t>单桩竖向抗压静载</t>
  </si>
  <si>
    <t>匝道桥灌注桩</t>
  </si>
  <si>
    <t>灯杆、管道、消防井、挡土墙地基</t>
  </si>
  <si>
    <t>轻型圆锥动力触探</t>
  </si>
  <si>
    <t>m</t>
  </si>
  <si>
    <t>重型圆锥动力触探</t>
  </si>
  <si>
    <t>复合地基平板载荷试验</t>
  </si>
  <si>
    <t>点</t>
  </si>
  <si>
    <t>水泥搅拌桩</t>
  </si>
  <si>
    <t>复合地基单桩载荷试验</t>
  </si>
  <si>
    <t>试验点</t>
  </si>
  <si>
    <t>隧道土建部分</t>
  </si>
  <si>
    <t>咬合桩</t>
  </si>
  <si>
    <t>三轴搅拌桩</t>
  </si>
  <si>
    <t>米</t>
  </si>
  <si>
    <t>见证取样</t>
  </si>
  <si>
    <t>电线电缆</t>
  </si>
  <si>
    <t>标志</t>
  </si>
  <si>
    <t>项</t>
  </si>
  <si>
    <t>结构尺寸检查</t>
  </si>
  <si>
    <t>导体直流电阻</t>
  </si>
  <si>
    <t>绝缘电阻</t>
  </si>
  <si>
    <t>电压试验</t>
  </si>
  <si>
    <t>绝缘护套老化前机械性能</t>
  </si>
  <si>
    <t>开关插座及
电气附件</t>
  </si>
  <si>
    <t>标志检验</t>
  </si>
  <si>
    <t>防触电保护</t>
  </si>
  <si>
    <t>温升试验</t>
  </si>
  <si>
    <t>电气间隙</t>
  </si>
  <si>
    <t>爬电距离</t>
  </si>
  <si>
    <t>耐潮</t>
  </si>
  <si>
    <t>工频耐压</t>
  </si>
  <si>
    <t>插头拔出力</t>
  </si>
  <si>
    <t>分断容量</t>
  </si>
  <si>
    <t>耐热</t>
  </si>
  <si>
    <t>灼热丝</t>
  </si>
  <si>
    <t>灯具</t>
  </si>
  <si>
    <t>标记</t>
  </si>
  <si>
    <t>结构</t>
  </si>
  <si>
    <t>内部接线</t>
  </si>
  <si>
    <t>外部接线</t>
  </si>
  <si>
    <t>潮湿试验</t>
  </si>
  <si>
    <t>电气强度</t>
  </si>
  <si>
    <t>电工套管及
配件</t>
  </si>
  <si>
    <t>外观</t>
  </si>
  <si>
    <t>尺寸</t>
  </si>
  <si>
    <t>弯曲试验</t>
  </si>
  <si>
    <t>冲击性能</t>
  </si>
  <si>
    <t>绝缘强度</t>
  </si>
  <si>
    <t>耐热性能</t>
  </si>
  <si>
    <t>自熄性</t>
  </si>
  <si>
    <t>抗压性能</t>
  </si>
  <si>
    <t>弯扁（折）性能</t>
  </si>
  <si>
    <t>透水混凝土</t>
  </si>
  <si>
    <t>抗压强度</t>
  </si>
  <si>
    <t>组</t>
  </si>
  <si>
    <t>抗折强度（抗弯
拉强度）</t>
  </si>
  <si>
    <t>透水系数</t>
  </si>
  <si>
    <t>混凝土</t>
  </si>
  <si>
    <t>抗渗性能（P8)</t>
  </si>
  <si>
    <t>抗渗性能（P6)</t>
  </si>
  <si>
    <t>氯离子含量（硬化后）</t>
  </si>
  <si>
    <t>碱含量</t>
  </si>
  <si>
    <t>配合比设计</t>
  </si>
  <si>
    <t>路面砖</t>
  </si>
  <si>
    <t>抗折强度</t>
  </si>
  <si>
    <t>耐磨性</t>
  </si>
  <si>
    <t>吸水率</t>
  </si>
  <si>
    <t>路缘石（仿花岗岩侧石、压条、平石）</t>
  </si>
  <si>
    <t>石材</t>
  </si>
  <si>
    <t>干燥/水饱和压
缩强度</t>
  </si>
  <si>
    <t>干燥/水饱和弯
曲强度</t>
  </si>
  <si>
    <t>体积密度</t>
  </si>
  <si>
    <t>波纹管</t>
  </si>
  <si>
    <t>外观、尺寸</t>
  </si>
  <si>
    <t>环刚度</t>
  </si>
  <si>
    <t>局部横向荷载</t>
  </si>
  <si>
    <t>抗渗漏性能</t>
  </si>
  <si>
    <t>柔韧性</t>
  </si>
  <si>
    <t>塑料管材、管件</t>
  </si>
  <si>
    <t>维卡软化温度</t>
  </si>
  <si>
    <t>落锤冲击试验/冲击强度/冲击性能</t>
  </si>
  <si>
    <t>拉伸（屈服）强度、断裂伸长率</t>
  </si>
  <si>
    <t>纵向回缩率</t>
  </si>
  <si>
    <t>坠落试验</t>
  </si>
  <si>
    <t>烘箱试验</t>
  </si>
  <si>
    <t>静液压试验/静液压状态下的热稳定性</t>
  </si>
  <si>
    <t>环柔性</t>
  </si>
  <si>
    <t>简支梁冲击试验</t>
  </si>
  <si>
    <t>电缆导管</t>
  </si>
  <si>
    <t>落锤冲击</t>
  </si>
  <si>
    <t>扁平/压扁试验</t>
  </si>
  <si>
    <t>环/环向刚度</t>
  </si>
  <si>
    <t>拉伸性能/拉伸强度</t>
  </si>
  <si>
    <t>复合管材、管件</t>
  </si>
  <si>
    <t>外观/表面质量</t>
  </si>
  <si>
    <t>附着力</t>
  </si>
  <si>
    <t>结合强度/结合性能</t>
  </si>
  <si>
    <t>弯曲性能、压扁性能</t>
  </si>
  <si>
    <t>剥离强度</t>
  </si>
  <si>
    <t>纵向尺寸收缩率/纵向回缩率</t>
  </si>
  <si>
    <t>静液压试验、爆
破试验</t>
  </si>
  <si>
    <t>受压开裂稳定性</t>
  </si>
  <si>
    <t>混凝土管</t>
  </si>
  <si>
    <t>外压荷载</t>
  </si>
  <si>
    <t>外观质量</t>
  </si>
  <si>
    <t>尺寸允许偏差</t>
  </si>
  <si>
    <t>钢筋机械连接</t>
  </si>
  <si>
    <t>抗拉强度</t>
  </si>
  <si>
    <t>残余变形</t>
  </si>
  <si>
    <t>钢材及钢筋</t>
  </si>
  <si>
    <t>屈服强度、抗拉强度、断后伸长率、弯曲</t>
  </si>
  <si>
    <t>重量偏差</t>
  </si>
  <si>
    <t>强屈比/超强比</t>
  </si>
  <si>
    <t>最大力下总伸长率</t>
  </si>
  <si>
    <t>反向（反复）弯曲</t>
  </si>
  <si>
    <t>预应力筋用 锚具、夹具和连接器</t>
  </si>
  <si>
    <t>硬度</t>
  </si>
  <si>
    <t>个</t>
  </si>
  <si>
    <t>静载锚固性能 （锚具效率系数、总应变）</t>
  </si>
  <si>
    <t>孔</t>
  </si>
  <si>
    <t>钢结构用高强度螺栓及连接副</t>
  </si>
  <si>
    <t>螺栓拉力载荷</t>
  </si>
  <si>
    <t>连接副扭矩系数</t>
  </si>
  <si>
    <t>连接副摩擦面抗滑移系数</t>
  </si>
  <si>
    <t>钢绞线</t>
  </si>
  <si>
    <t>抗拉强度/最大力、屈服力、最大力总伸长率</t>
  </si>
  <si>
    <t>弹性模量</t>
  </si>
  <si>
    <t>紧固件</t>
  </si>
  <si>
    <t>屈服强度、抗拉强度、伸长率</t>
  </si>
  <si>
    <t>沥青</t>
  </si>
  <si>
    <t>针入度</t>
  </si>
  <si>
    <t>软化点</t>
  </si>
  <si>
    <t>延度</t>
  </si>
  <si>
    <t>5℃低温延度</t>
  </si>
  <si>
    <t>密度与相对密度</t>
  </si>
  <si>
    <t>破乳速度</t>
  </si>
  <si>
    <t>筛上剩余量</t>
  </si>
  <si>
    <t>蒸发残留物针入度、延度、溶解度</t>
  </si>
  <si>
    <t>沥青混合料</t>
  </si>
  <si>
    <t>配合比设计（AC）</t>
  </si>
  <si>
    <t>马歇尔密度、沥青用量（油石比）试验及矿料级配检验</t>
  </si>
  <si>
    <t>马歇尔稳定度、流值</t>
  </si>
  <si>
    <t>理论最大相对密度</t>
  </si>
  <si>
    <t>沥青含量</t>
  </si>
  <si>
    <t>石（粗集料）</t>
  </si>
  <si>
    <t>筛分析/颗粒级配</t>
  </si>
  <si>
    <t>密度/表观（相对）密度</t>
  </si>
  <si>
    <t>堆积密度</t>
  </si>
  <si>
    <t>空隙率</t>
  </si>
  <si>
    <t>坚固性</t>
  </si>
  <si>
    <t>针片状颗粒含量</t>
  </si>
  <si>
    <t>压碎指标</t>
  </si>
  <si>
    <t>洛杉矶磨耗损失</t>
  </si>
  <si>
    <t>软弱颗粒</t>
  </si>
  <si>
    <t>砂（细集料）</t>
  </si>
  <si>
    <t>含水率</t>
  </si>
  <si>
    <t>含泥量</t>
  </si>
  <si>
    <t>泥块含量</t>
  </si>
  <si>
    <t>氯离子含量</t>
  </si>
  <si>
    <t>建筑涂料、腻子</t>
  </si>
  <si>
    <t>初期干燥抗裂性</t>
  </si>
  <si>
    <t>干燥时间</t>
  </si>
  <si>
    <t>耐冲击性</t>
  </si>
  <si>
    <t>粘结强度（标准状态）</t>
  </si>
  <si>
    <t>耐碱性</t>
  </si>
  <si>
    <t>耐水性</t>
  </si>
  <si>
    <t>耐弯曲性</t>
  </si>
  <si>
    <t>耐洗刷性</t>
  </si>
  <si>
    <t>容器中状态（颜色及外观）</t>
  </si>
  <si>
    <t>施工性（刷涂性）</t>
  </si>
  <si>
    <t>涂膜外观</t>
  </si>
  <si>
    <t>耐磨性（失重实验）</t>
  </si>
  <si>
    <t>有机防水涂料</t>
  </si>
  <si>
    <t>固体含量</t>
  </si>
  <si>
    <t>撕裂强度</t>
  </si>
  <si>
    <t>拉伸强度、伸长率</t>
  </si>
  <si>
    <t>潮湿基面粘结强度</t>
  </si>
  <si>
    <t>不透水性</t>
  </si>
  <si>
    <t>干燥时间/干燥性</t>
  </si>
  <si>
    <t>加热伸缩率</t>
  </si>
  <si>
    <t>沥青防水卷材</t>
  </si>
  <si>
    <t>接缝剥离强度</t>
  </si>
  <si>
    <t>拉伸性能</t>
  </si>
  <si>
    <t>低温柔度</t>
  </si>
  <si>
    <t>耐热性</t>
  </si>
  <si>
    <t>高分子防水卷材</t>
  </si>
  <si>
    <t>拉伸性能/拉伸强度/拉断伸长率</t>
  </si>
  <si>
    <t>加热伸缩量</t>
  </si>
  <si>
    <t>低温弯折性</t>
  </si>
  <si>
    <t>土工合成材料</t>
  </si>
  <si>
    <t>单位面积质量偏差</t>
  </si>
  <si>
    <t>厚度/模袋冲灌厚度偏差</t>
  </si>
  <si>
    <t>撕破强力</t>
  </si>
  <si>
    <t>CBR顶破强力/CBR顶破强度</t>
  </si>
  <si>
    <t>垂直渗透系数</t>
  </si>
  <si>
    <t>断裂强力</t>
  </si>
  <si>
    <t>断裂伸长率/标准强度对应伸长率/最大负荷下伸长率/定负荷伸长率/屈服伸长率</t>
  </si>
  <si>
    <t>网眼数量</t>
  </si>
  <si>
    <t>标称伸长率/纵、横向标称抗拉强度下的伸长率</t>
  </si>
  <si>
    <t>2%伸长率时的拉伸强度</t>
  </si>
  <si>
    <t>5%伸长率时的拉伸强度</t>
  </si>
  <si>
    <t>钢丝及钢丝绳</t>
  </si>
  <si>
    <t>抗拉强度或最大力</t>
  </si>
  <si>
    <t>钢管/不锈钢管、管件/铜管</t>
  </si>
  <si>
    <t>镀锌层厚度或质量</t>
  </si>
  <si>
    <t>镀锌层均匀性</t>
  </si>
  <si>
    <t>钢材及钢筋焊接接头</t>
  </si>
  <si>
    <t>弯曲</t>
  </si>
  <si>
    <t>冲击</t>
  </si>
  <si>
    <t>铝合金型材、铝塑板、电焊网</t>
  </si>
  <si>
    <t>抗拉强度、伸长率</t>
  </si>
  <si>
    <t>壁厚/铝材厚度</t>
  </si>
  <si>
    <t>膜厚、涂层厚度</t>
  </si>
  <si>
    <t>无机结合料稳定材料</t>
  </si>
  <si>
    <t>剂量标准曲线试验</t>
  </si>
  <si>
    <t>井盖和雨水篦</t>
  </si>
  <si>
    <t>承载能力</t>
  </si>
  <si>
    <t>灌浆材料</t>
  </si>
  <si>
    <t>凝结时间</t>
  </si>
  <si>
    <t>泌水率</t>
  </si>
  <si>
    <t>流动度</t>
  </si>
  <si>
    <t>竖向膨胀率</t>
  </si>
  <si>
    <t>水泥</t>
  </si>
  <si>
    <t>胶砂强度</t>
  </si>
  <si>
    <t>安定性（沸煮法）</t>
  </si>
  <si>
    <t>氯离子</t>
  </si>
  <si>
    <t>砂浆</t>
  </si>
  <si>
    <t>砂浆配合比设计</t>
  </si>
  <si>
    <t>掺合料</t>
  </si>
  <si>
    <t>细度</t>
  </si>
  <si>
    <t>需水量比</t>
  </si>
  <si>
    <t>烧失量</t>
  </si>
  <si>
    <t>含水量（率）</t>
  </si>
  <si>
    <t>安定性</t>
  </si>
  <si>
    <t>密度</t>
  </si>
  <si>
    <t>活性指数</t>
  </si>
  <si>
    <t>焊接材料</t>
  </si>
  <si>
    <t>化学成分（5个元素）</t>
  </si>
  <si>
    <t>元素</t>
  </si>
  <si>
    <t>焊接工艺评定</t>
  </si>
  <si>
    <t>拉伸试验</t>
  </si>
  <si>
    <t>冲击试验</t>
  </si>
  <si>
    <t>宏观金相</t>
  </si>
  <si>
    <t>无损检测</t>
  </si>
  <si>
    <t>胶粘剂与密封材料</t>
  </si>
  <si>
    <t>溶解性</t>
  </si>
  <si>
    <t>粘度</t>
  </si>
  <si>
    <t>粘结强度</t>
  </si>
  <si>
    <t>水压爆破强度</t>
  </si>
  <si>
    <t>表干时间</t>
  </si>
  <si>
    <t>流动性/下垂度</t>
  </si>
  <si>
    <t>弹性恢复率/恢复率</t>
  </si>
  <si>
    <t>拉伸模量/拉伸粘结性/拉伸粘结强度</t>
  </si>
  <si>
    <t>定伸粘结性</t>
  </si>
  <si>
    <t>加固用胶粘剂</t>
  </si>
  <si>
    <t>不挥发物含量</t>
  </si>
  <si>
    <t>钢对钢拉伸抗剪强度标准值</t>
  </si>
  <si>
    <t>钢对钢对接粘结抗拉强度</t>
  </si>
  <si>
    <t>与混凝土正拉粘结强度</t>
  </si>
  <si>
    <t>嵌缝密封材料</t>
  </si>
  <si>
    <t>拉伸性能/扯断永久变形</t>
  </si>
  <si>
    <t>硬度/硬度变化</t>
  </si>
  <si>
    <t>塑料排水板</t>
  </si>
  <si>
    <t>复合体抗拉强度、伸长率</t>
  </si>
  <si>
    <t>滤膜拉伸强度（干拉和湿拉）</t>
  </si>
  <si>
    <t>纵向通水量</t>
  </si>
  <si>
    <t>桥梁支座（板式橡胶支座）</t>
  </si>
  <si>
    <t>支座极限抗压强度</t>
  </si>
  <si>
    <t>支座实测抗压弹性模量</t>
  </si>
  <si>
    <t>支座实测抗剪弹性模量</t>
  </si>
  <si>
    <t>桥梁支座（盆式橡胶支座）</t>
  </si>
  <si>
    <t>竖向承载力</t>
  </si>
  <si>
    <t>水平承载力</t>
  </si>
  <si>
    <t>支座实测转角正切值</t>
  </si>
  <si>
    <t>嵌缝密封材料（止水条）</t>
  </si>
  <si>
    <t>脆性温度/低温弯折/低温试验/低温柔性/低温脆性温度</t>
  </si>
  <si>
    <t>体积膨胀倍率</t>
  </si>
  <si>
    <t>高温流淌性</t>
  </si>
  <si>
    <t>混凝土管（预制检查井）</t>
  </si>
  <si>
    <t>内水压力(抗渗性)</t>
  </si>
  <si>
    <t>通信电缆</t>
  </si>
  <si>
    <t>电气长度</t>
  </si>
  <si>
    <t>传播延迟/延迟偏差</t>
  </si>
  <si>
    <t>传播时延偏差</t>
  </si>
  <si>
    <t>线对与线对之间的衰减串音比（ACR）/衰减串扰比</t>
  </si>
  <si>
    <t>近端串音（NEXT）/近端串扰</t>
  </si>
  <si>
    <t>回波损耗（RL）/结构回波损耗</t>
  </si>
  <si>
    <t>插入损耗（IL）</t>
  </si>
  <si>
    <t>近端串音功率和（PSNEXT）/近端串扰功率和</t>
  </si>
  <si>
    <t>线对与线对之间等电平远端串音衰减（ELFEXT）/等电平远端串扰衰减</t>
  </si>
  <si>
    <t>衰减常数</t>
  </si>
  <si>
    <t>绿化</t>
  </si>
  <si>
    <t>植物病虫害</t>
  </si>
  <si>
    <t>乔木</t>
  </si>
  <si>
    <t>灌木</t>
  </si>
  <si>
    <t>地被</t>
  </si>
  <si>
    <t>种植土</t>
  </si>
  <si>
    <t>pH值</t>
  </si>
  <si>
    <t>样</t>
  </si>
  <si>
    <t>全盐量/电导率/EC 值</t>
  </si>
  <si>
    <t>有机质</t>
  </si>
  <si>
    <t>水分</t>
  </si>
  <si>
    <t>机械组成</t>
  </si>
  <si>
    <t>有机肥</t>
  </si>
  <si>
    <t>全氮</t>
  </si>
  <si>
    <t>全磷</t>
  </si>
  <si>
    <t>全钾</t>
  </si>
  <si>
    <t>有机质含量</t>
  </si>
  <si>
    <t>酸碱度（pH 计法）</t>
  </si>
  <si>
    <t>道路工程</t>
  </si>
  <si>
    <t>沥青混凝土上面层</t>
  </si>
  <si>
    <t>厚度</t>
  </si>
  <si>
    <t>压实度/密实度</t>
  </si>
  <si>
    <t>弯沉值（贝克曼梁法）</t>
  </si>
  <si>
    <t>平整度（三米直尺法）</t>
  </si>
  <si>
    <t>处</t>
  </si>
  <si>
    <t>摩擦系数（摆式仪法）</t>
  </si>
  <si>
    <t>构造深度</t>
  </si>
  <si>
    <t>沥青混凝土中面层</t>
  </si>
  <si>
    <t>沥青混凝土下面层</t>
  </si>
  <si>
    <t>水泥稳定碎石基层</t>
  </si>
  <si>
    <t>压实度（灌砂法）</t>
  </si>
  <si>
    <t>水泥稳定碎石下基层</t>
  </si>
  <si>
    <t>路基路面</t>
  </si>
  <si>
    <t>土方回填</t>
  </si>
  <si>
    <t>土基现场CBR值测试</t>
  </si>
  <si>
    <t>工程管网</t>
  </si>
  <si>
    <t>排水管道</t>
  </si>
  <si>
    <t>管道（渠箱）病害检测（鉴定、评估）（CCTV）</t>
  </si>
  <si>
    <t>交通安全设施</t>
  </si>
  <si>
    <t>车道标线</t>
  </si>
  <si>
    <t>标线涂层厚度</t>
  </si>
  <si>
    <t>反光标线逆反射系数</t>
  </si>
  <si>
    <t>标志板</t>
  </si>
  <si>
    <t>反光标志逆反射系数</t>
  </si>
  <si>
    <t>桥梁工程实体检测</t>
  </si>
  <si>
    <t>A匝道</t>
  </si>
  <si>
    <t>桥梁实体</t>
  </si>
  <si>
    <t>回弹法检测混凝土强度</t>
  </si>
  <si>
    <t>构件</t>
  </si>
  <si>
    <t>混凝土钢筋位置检测</t>
  </si>
  <si>
    <t>混凝土保护层厚度检测</t>
  </si>
  <si>
    <t>形体检测</t>
  </si>
  <si>
    <t>桥梁轴线位移</t>
  </si>
  <si>
    <t>桥宽</t>
  </si>
  <si>
    <t>桥长</t>
  </si>
  <si>
    <t>桥头高程衔接</t>
  </si>
  <si>
    <t>B匝道</t>
  </si>
  <si>
    <t>C匝道</t>
  </si>
  <si>
    <t>桥梁功能性试验</t>
  </si>
  <si>
    <t>静载试验</t>
  </si>
  <si>
    <t>动载试验</t>
  </si>
  <si>
    <t>D匝道</t>
  </si>
  <si>
    <t>H匝道</t>
  </si>
  <si>
    <t>G匝道</t>
  </si>
  <si>
    <t>I匝道</t>
  </si>
  <si>
    <t>J匝道</t>
  </si>
  <si>
    <t>L匝道</t>
  </si>
  <si>
    <t>N匝道</t>
  </si>
  <si>
    <t>T匝道</t>
  </si>
  <si>
    <t>南主左幅</t>
  </si>
  <si>
    <t>南主右幅</t>
  </si>
  <si>
    <t>混凝土后锚固件抗拔试验</t>
  </si>
  <si>
    <t>植筋抗拔试验</t>
  </si>
  <si>
    <t>人行桥</t>
  </si>
  <si>
    <t>匝道桥及拼宽桥</t>
  </si>
  <si>
    <t>桥梁预制构件性能试验</t>
  </si>
  <si>
    <t>16m预制空心板单梁静载</t>
  </si>
  <si>
    <t>片</t>
  </si>
  <si>
    <t>20m预制箱梁单梁静载</t>
  </si>
  <si>
    <t>25m预制箱梁单梁静载</t>
  </si>
  <si>
    <t>30m预制箱梁单梁静载</t>
  </si>
  <si>
    <t>隧道工程</t>
  </si>
  <si>
    <t>结构实体</t>
  </si>
  <si>
    <t>回弹法
检测砼强度</t>
  </si>
  <si>
    <t>测区</t>
  </si>
  <si>
    <t>U型槽（120米）</t>
  </si>
  <si>
    <t>钢结构</t>
  </si>
  <si>
    <t>匝道桥</t>
  </si>
  <si>
    <t>超声波检测焊缝质量</t>
  </si>
  <si>
    <t>钢结构防腐涂层厚度</t>
  </si>
  <si>
    <t>钢管</t>
  </si>
  <si>
    <t>建筑电气工程质量检测</t>
  </si>
  <si>
    <t>道路照明</t>
  </si>
  <si>
    <t>照度</t>
  </si>
  <si>
    <t>照明系统功率密度</t>
  </si>
  <si>
    <t>照度均匀度</t>
  </si>
  <si>
    <t>自然间</t>
  </si>
  <si>
    <t>环境比</t>
  </si>
  <si>
    <t>眩光</t>
  </si>
  <si>
    <t>照明器具</t>
  </si>
  <si>
    <t>光色参数</t>
  </si>
  <si>
    <t>电参数</t>
  </si>
  <si>
    <t>防静电工程</t>
  </si>
  <si>
    <t>灯杆</t>
  </si>
  <si>
    <t>接地电阻</t>
  </si>
  <si>
    <t>电力井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</si>
</sst>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6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Times New Roman"/>
      <charset val="0"/>
    </font>
    <font>
      <b/>
      <sz val="16"/>
      <color theme="1"/>
      <name val="宋体"/>
      <charset val="134"/>
    </font>
    <font>
      <b/>
      <sz val="16"/>
      <color theme="1"/>
      <name val="Times New Roman"/>
      <charset val="0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50" applyFont="1" applyFill="1" applyAlignment="1">
      <alignment horizontal="center" vertical="center" wrapText="1"/>
    </xf>
    <xf numFmtId="176" fontId="4" fillId="0" borderId="0" xfId="50" applyNumberFormat="1" applyFont="1" applyFill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50" applyNumberFormat="1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5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4" xfId="55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55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176" fontId="3" fillId="0" borderId="7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Sheet1" xfId="50"/>
    <cellStyle name="常规 2" xfId="51"/>
    <cellStyle name="常规 5" xfId="52"/>
    <cellStyle name="常规 6" xfId="53"/>
    <cellStyle name="常规 2 3 2 2 2 2" xfId="54"/>
    <cellStyle name="常规 98" xfId="55"/>
  </cellStyles>
  <tableStyles count="0" defaultTableStyle="TableStyleMedium2" defaultPivotStyle="PivotStyleLight16"/>
  <colors>
    <mruColors>
      <color rgb="0000B0F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7"/>
  <sheetViews>
    <sheetView tabSelected="1" view="pageBreakPreview" zoomScaleNormal="100" workbookViewId="0">
      <selection activeCell="D5" sqref="D5"/>
    </sheetView>
  </sheetViews>
  <sheetFormatPr defaultColWidth="9" defaultRowHeight="15" outlineLevelCol="5"/>
  <cols>
    <col min="1" max="1" width="6.625" style="59" customWidth="1"/>
    <col min="2" max="2" width="24.5833333333333" style="59" customWidth="1"/>
    <col min="3" max="3" width="12.625" style="59" customWidth="1"/>
    <col min="4" max="4" width="15.625" style="59" customWidth="1"/>
    <col min="5" max="5" width="18.375" style="60" customWidth="1"/>
    <col min="6" max="254" width="9" style="55"/>
  </cols>
  <sheetData>
    <row r="1" s="55" customFormat="1" ht="45" customHeight="1" spans="1:5">
      <c r="A1" s="61" t="s">
        <v>0</v>
      </c>
      <c r="B1" s="62"/>
      <c r="C1" s="62"/>
      <c r="D1" s="62"/>
      <c r="E1" s="63"/>
    </row>
    <row r="2" s="56" customFormat="1" ht="35.1" customHeight="1" spans="1:5">
      <c r="A2" s="64" t="s">
        <v>1</v>
      </c>
      <c r="B2" s="64" t="s">
        <v>2</v>
      </c>
      <c r="C2" s="64" t="s">
        <v>3</v>
      </c>
      <c r="D2" s="64" t="s">
        <v>4</v>
      </c>
      <c r="E2" s="65" t="s">
        <v>5</v>
      </c>
    </row>
    <row r="3" s="57" customFormat="1" ht="25" customHeight="1" spans="1:5">
      <c r="A3" s="66" t="s">
        <v>6</v>
      </c>
      <c r="B3" s="36" t="s">
        <v>7</v>
      </c>
      <c r="C3" s="36" t="s">
        <v>8</v>
      </c>
      <c r="D3" s="67">
        <f>地基基础检测!H22</f>
        <v>0</v>
      </c>
      <c r="E3" s="68"/>
    </row>
    <row r="4" s="57" customFormat="1" ht="25" customHeight="1" spans="1:5">
      <c r="A4" s="66" t="s">
        <v>9</v>
      </c>
      <c r="B4" s="36" t="s">
        <v>10</v>
      </c>
      <c r="C4" s="36" t="s">
        <v>8</v>
      </c>
      <c r="D4" s="67">
        <f>见证取样检测!H271</f>
        <v>0</v>
      </c>
      <c r="E4" s="68"/>
    </row>
    <row r="5" s="57" customFormat="1" ht="25" customHeight="1" spans="1:5">
      <c r="A5" s="66" t="s">
        <v>11</v>
      </c>
      <c r="B5" s="36" t="s">
        <v>12</v>
      </c>
      <c r="C5" s="36" t="s">
        <v>8</v>
      </c>
      <c r="D5" s="67">
        <f>绿化检测!H17</f>
        <v>0</v>
      </c>
      <c r="E5" s="68"/>
    </row>
    <row r="6" s="57" customFormat="1" ht="25" customHeight="1" spans="1:5">
      <c r="A6" s="66" t="s">
        <v>13</v>
      </c>
      <c r="B6" s="36" t="s">
        <v>14</v>
      </c>
      <c r="C6" s="36" t="s">
        <v>8</v>
      </c>
      <c r="D6" s="67">
        <f>市政道路检测!H25</f>
        <v>0</v>
      </c>
      <c r="E6" s="68"/>
    </row>
    <row r="7" s="57" customFormat="1" ht="25" customHeight="1" spans="1:5">
      <c r="A7" s="66" t="s">
        <v>15</v>
      </c>
      <c r="B7" s="36" t="s">
        <v>16</v>
      </c>
      <c r="C7" s="36" t="s">
        <v>8</v>
      </c>
      <c r="D7" s="67">
        <f>桥梁工程实体检测!H123</f>
        <v>0</v>
      </c>
      <c r="E7" s="68"/>
    </row>
    <row r="8" s="57" customFormat="1" ht="25" customHeight="1" spans="1:5">
      <c r="A8" s="66" t="s">
        <v>17</v>
      </c>
      <c r="B8" s="36" t="s">
        <v>18</v>
      </c>
      <c r="C8" s="36" t="s">
        <v>8</v>
      </c>
      <c r="D8" s="67">
        <f>钢结构检测!H7</f>
        <v>0</v>
      </c>
      <c r="E8" s="68"/>
    </row>
    <row r="9" s="57" customFormat="1" ht="25" customHeight="1" spans="1:5">
      <c r="A9" s="66" t="s">
        <v>19</v>
      </c>
      <c r="B9" s="36" t="s">
        <v>20</v>
      </c>
      <c r="C9" s="36" t="s">
        <v>8</v>
      </c>
      <c r="D9" s="67">
        <f>电气照明检测!H12</f>
        <v>0</v>
      </c>
      <c r="E9" s="68"/>
    </row>
    <row r="10" s="58" customFormat="1" ht="25" customHeight="1" spans="1:5">
      <c r="A10" s="66" t="s">
        <v>6</v>
      </c>
      <c r="B10" s="69" t="s">
        <v>21</v>
      </c>
      <c r="C10" s="69"/>
      <c r="D10" s="70">
        <f>SUM(D3:D9)</f>
        <v>0</v>
      </c>
      <c r="E10" s="71"/>
    </row>
    <row r="11" s="57" customFormat="1" ht="25" customHeight="1" spans="1:5">
      <c r="A11" s="66" t="s">
        <v>9</v>
      </c>
      <c r="B11" s="72" t="s">
        <v>22</v>
      </c>
      <c r="C11" s="73"/>
      <c r="D11" s="67">
        <v>619834.65</v>
      </c>
      <c r="E11" s="74"/>
    </row>
    <row r="12" s="58" customFormat="1" ht="25" customHeight="1" spans="1:5">
      <c r="A12" s="66" t="s">
        <v>11</v>
      </c>
      <c r="B12" s="69" t="s">
        <v>23</v>
      </c>
      <c r="C12" s="69"/>
      <c r="D12" s="70">
        <f>SUM(D10:D11)</f>
        <v>619834.65</v>
      </c>
      <c r="E12" s="75"/>
    </row>
    <row r="13" s="55" customFormat="1" spans="1:5">
      <c r="A13" s="59"/>
      <c r="B13" s="59"/>
      <c r="C13" s="59"/>
      <c r="D13" s="59"/>
      <c r="E13" s="60"/>
    </row>
    <row r="14" s="55" customFormat="1" spans="1:6">
      <c r="A14" s="59"/>
      <c r="B14" s="59"/>
      <c r="C14" s="76"/>
      <c r="D14" s="77"/>
      <c r="E14" s="60"/>
      <c r="F14" s="76"/>
    </row>
    <row r="15" s="55" customFormat="1" spans="1:6">
      <c r="A15" s="59"/>
      <c r="B15" s="59"/>
      <c r="C15" s="76"/>
      <c r="D15" s="59"/>
      <c r="E15" s="60" t="s">
        <v>24</v>
      </c>
      <c r="F15" s="76"/>
    </row>
    <row r="16" s="55" customFormat="1" spans="1:6">
      <c r="A16" s="59"/>
      <c r="B16" s="59"/>
      <c r="C16" s="76"/>
      <c r="D16" s="77"/>
      <c r="E16" s="60"/>
      <c r="F16" s="76"/>
    </row>
    <row r="17" s="55" customFormat="1" spans="1:6">
      <c r="A17" s="59"/>
      <c r="B17" s="59"/>
      <c r="C17" s="76"/>
      <c r="D17" s="59"/>
      <c r="E17" s="60"/>
      <c r="F17" s="76"/>
    </row>
  </sheetData>
  <sheetProtection password="8E28" sheet="1" objects="1"/>
  <mergeCells count="4">
    <mergeCell ref="A1:E1"/>
    <mergeCell ref="B10:C10"/>
    <mergeCell ref="B11:C11"/>
    <mergeCell ref="B12:C1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4"/>
  <sheetViews>
    <sheetView zoomScale="90" zoomScaleNormal="90" workbookViewId="0">
      <pane ySplit="2" topLeftCell="A3" activePane="bottomLeft" state="frozen"/>
      <selection/>
      <selection pane="bottomLeft" activeCell="I19" sqref="I19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7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3" customFormat="1" ht="25" customHeight="1" spans="1:9">
      <c r="A3" s="14">
        <v>1</v>
      </c>
      <c r="B3" s="16" t="s">
        <v>7</v>
      </c>
      <c r="C3" s="49" t="s">
        <v>32</v>
      </c>
      <c r="D3" s="18" t="s">
        <v>33</v>
      </c>
      <c r="E3" s="18" t="s">
        <v>34</v>
      </c>
      <c r="F3" s="36">
        <v>210</v>
      </c>
      <c r="G3" s="32"/>
      <c r="H3" s="21">
        <f t="shared" ref="H3:H21" si="0">ROUND(F3*G3,2)</f>
        <v>0</v>
      </c>
      <c r="I3" s="32"/>
    </row>
    <row r="4" s="3" customFormat="1" ht="25" customHeight="1" spans="1:9">
      <c r="A4" s="14">
        <v>2</v>
      </c>
      <c r="B4" s="15"/>
      <c r="C4" s="49"/>
      <c r="D4" s="18" t="s">
        <v>35</v>
      </c>
      <c r="E4" s="18" t="s">
        <v>36</v>
      </c>
      <c r="F4" s="36">
        <v>1633.5</v>
      </c>
      <c r="G4" s="32"/>
      <c r="H4" s="21">
        <f t="shared" si="0"/>
        <v>0</v>
      </c>
      <c r="I4" s="32"/>
    </row>
    <row r="5" s="3" customFormat="1" ht="25" customHeight="1" spans="1:9">
      <c r="A5" s="14">
        <v>3</v>
      </c>
      <c r="B5" s="15"/>
      <c r="C5" s="49"/>
      <c r="D5" s="18" t="s">
        <v>37</v>
      </c>
      <c r="E5" s="18" t="s">
        <v>38</v>
      </c>
      <c r="F5" s="36">
        <v>15</v>
      </c>
      <c r="G5" s="20"/>
      <c r="H5" s="21">
        <f t="shared" si="0"/>
        <v>0</v>
      </c>
      <c r="I5" s="32"/>
    </row>
    <row r="6" s="3" customFormat="1" ht="25" customHeight="1" spans="1:9">
      <c r="A6" s="14">
        <v>4</v>
      </c>
      <c r="B6" s="15"/>
      <c r="C6" s="49"/>
      <c r="D6" s="18" t="s">
        <v>39</v>
      </c>
      <c r="E6" s="18" t="s">
        <v>38</v>
      </c>
      <c r="F6" s="36">
        <v>3</v>
      </c>
      <c r="G6" s="32"/>
      <c r="H6" s="21">
        <f t="shared" si="0"/>
        <v>0</v>
      </c>
      <c r="I6" s="32"/>
    </row>
    <row r="7" s="3" customFormat="1" ht="25" customHeight="1" spans="1:9">
      <c r="A7" s="14">
        <v>5</v>
      </c>
      <c r="B7" s="15"/>
      <c r="C7" s="50" t="s">
        <v>40</v>
      </c>
      <c r="D7" s="18" t="s">
        <v>33</v>
      </c>
      <c r="E7" s="18" t="s">
        <v>34</v>
      </c>
      <c r="F7" s="36">
        <v>630</v>
      </c>
      <c r="G7" s="32"/>
      <c r="H7" s="21">
        <f t="shared" si="0"/>
        <v>0</v>
      </c>
      <c r="I7" s="34"/>
    </row>
    <row r="8" s="3" customFormat="1" ht="25" customHeight="1" spans="1:9">
      <c r="A8" s="14">
        <v>6</v>
      </c>
      <c r="B8" s="15"/>
      <c r="C8" s="50"/>
      <c r="D8" s="18" t="s">
        <v>35</v>
      </c>
      <c r="E8" s="18" t="s">
        <v>36</v>
      </c>
      <c r="F8" s="36">
        <v>14955</v>
      </c>
      <c r="G8" s="32"/>
      <c r="H8" s="21">
        <f t="shared" si="0"/>
        <v>0</v>
      </c>
      <c r="I8" s="34"/>
    </row>
    <row r="9" s="3" customFormat="1" ht="25" customHeight="1" spans="1:9">
      <c r="A9" s="14">
        <v>7</v>
      </c>
      <c r="B9" s="15"/>
      <c r="C9" s="50"/>
      <c r="D9" s="18" t="s">
        <v>37</v>
      </c>
      <c r="E9" s="18" t="s">
        <v>38</v>
      </c>
      <c r="F9" s="36">
        <v>121</v>
      </c>
      <c r="G9" s="20"/>
      <c r="H9" s="21">
        <f t="shared" si="0"/>
        <v>0</v>
      </c>
      <c r="I9" s="34"/>
    </row>
    <row r="10" s="3" customFormat="1" ht="25" customHeight="1" spans="1:9">
      <c r="A10" s="14">
        <v>8</v>
      </c>
      <c r="B10" s="15"/>
      <c r="C10" s="51"/>
      <c r="D10" s="18" t="s">
        <v>39</v>
      </c>
      <c r="E10" s="18" t="s">
        <v>38</v>
      </c>
      <c r="F10" s="36">
        <v>3</v>
      </c>
      <c r="G10" s="32"/>
      <c r="H10" s="21">
        <f t="shared" si="0"/>
        <v>0</v>
      </c>
      <c r="I10" s="34"/>
    </row>
    <row r="11" s="3" customFormat="1" ht="25" customHeight="1" spans="1:9">
      <c r="A11" s="14">
        <v>9</v>
      </c>
      <c r="B11" s="15"/>
      <c r="C11" s="52" t="s">
        <v>41</v>
      </c>
      <c r="D11" s="18" t="s">
        <v>42</v>
      </c>
      <c r="E11" s="18" t="s">
        <v>43</v>
      </c>
      <c r="F11" s="19">
        <v>441</v>
      </c>
      <c r="G11" s="20"/>
      <c r="H11" s="21">
        <f t="shared" si="0"/>
        <v>0</v>
      </c>
      <c r="I11" s="20"/>
    </row>
    <row r="12" s="3" customFormat="1" ht="25" customHeight="1" spans="1:9">
      <c r="A12" s="14">
        <v>10</v>
      </c>
      <c r="B12" s="15"/>
      <c r="C12" s="50"/>
      <c r="D12" s="18" t="s">
        <v>44</v>
      </c>
      <c r="E12" s="18" t="s">
        <v>43</v>
      </c>
      <c r="F12" s="19">
        <v>50</v>
      </c>
      <c r="G12" s="20"/>
      <c r="H12" s="21">
        <f t="shared" si="0"/>
        <v>0</v>
      </c>
      <c r="I12" s="20"/>
    </row>
    <row r="13" s="3" customFormat="1" ht="25" customHeight="1" spans="1:9">
      <c r="A13" s="14">
        <v>11</v>
      </c>
      <c r="B13" s="15"/>
      <c r="C13" s="51"/>
      <c r="D13" s="18" t="s">
        <v>45</v>
      </c>
      <c r="E13" s="18" t="s">
        <v>46</v>
      </c>
      <c r="F13" s="19">
        <v>3</v>
      </c>
      <c r="G13" s="20"/>
      <c r="H13" s="21">
        <f t="shared" si="0"/>
        <v>0</v>
      </c>
      <c r="I13" s="20"/>
    </row>
    <row r="14" s="3" customFormat="1" ht="25" customHeight="1" spans="1:9">
      <c r="A14" s="14">
        <v>12</v>
      </c>
      <c r="B14" s="15"/>
      <c r="C14" s="52" t="s">
        <v>47</v>
      </c>
      <c r="D14" s="17" t="s">
        <v>33</v>
      </c>
      <c r="E14" s="18" t="s">
        <v>34</v>
      </c>
      <c r="F14" s="19">
        <v>250</v>
      </c>
      <c r="G14" s="32"/>
      <c r="H14" s="21">
        <f t="shared" si="0"/>
        <v>0</v>
      </c>
      <c r="I14" s="20"/>
    </row>
    <row r="15" s="3" customFormat="1" ht="25" customHeight="1" spans="1:9">
      <c r="A15" s="14">
        <v>13</v>
      </c>
      <c r="B15" s="15"/>
      <c r="C15" s="50"/>
      <c r="D15" s="18" t="s">
        <v>48</v>
      </c>
      <c r="E15" s="19" t="s">
        <v>38</v>
      </c>
      <c r="F15" s="19">
        <v>25</v>
      </c>
      <c r="G15" s="32"/>
      <c r="H15" s="21">
        <f t="shared" si="0"/>
        <v>0</v>
      </c>
      <c r="I15" s="20"/>
    </row>
    <row r="16" s="3" customFormat="1" ht="25" customHeight="1" spans="1:9">
      <c r="A16" s="14">
        <v>14</v>
      </c>
      <c r="B16" s="22"/>
      <c r="C16" s="51"/>
      <c r="D16" s="17" t="s">
        <v>45</v>
      </c>
      <c r="E16" s="53" t="s">
        <v>49</v>
      </c>
      <c r="F16" s="19">
        <v>50</v>
      </c>
      <c r="G16" s="32"/>
      <c r="H16" s="21">
        <f t="shared" si="0"/>
        <v>0</v>
      </c>
      <c r="I16" s="20"/>
    </row>
    <row r="17" s="3" customFormat="1" ht="25" customHeight="1" spans="1:9">
      <c r="A17" s="14">
        <v>15</v>
      </c>
      <c r="B17" s="16" t="s">
        <v>50</v>
      </c>
      <c r="C17" s="54" t="s">
        <v>51</v>
      </c>
      <c r="D17" s="17" t="s">
        <v>35</v>
      </c>
      <c r="E17" s="18" t="s">
        <v>36</v>
      </c>
      <c r="F17" s="19">
        <v>4646</v>
      </c>
      <c r="G17" s="32"/>
      <c r="H17" s="21">
        <f t="shared" si="0"/>
        <v>0</v>
      </c>
      <c r="I17" s="46"/>
    </row>
    <row r="18" s="3" customFormat="1" ht="25" customHeight="1" spans="1:9">
      <c r="A18" s="14">
        <v>16</v>
      </c>
      <c r="B18" s="15"/>
      <c r="C18" s="54" t="s">
        <v>52</v>
      </c>
      <c r="D18" s="17" t="s">
        <v>33</v>
      </c>
      <c r="E18" s="19" t="s">
        <v>53</v>
      </c>
      <c r="F18" s="19">
        <v>120</v>
      </c>
      <c r="G18" s="32"/>
      <c r="H18" s="21">
        <f t="shared" si="0"/>
        <v>0</v>
      </c>
      <c r="I18" s="46"/>
    </row>
    <row r="19" s="3" customFormat="1" ht="25" customHeight="1" spans="1:9">
      <c r="A19" s="14">
        <v>17</v>
      </c>
      <c r="B19" s="15"/>
      <c r="C19" s="52" t="s">
        <v>47</v>
      </c>
      <c r="D19" s="17" t="s">
        <v>33</v>
      </c>
      <c r="E19" s="19" t="s">
        <v>53</v>
      </c>
      <c r="F19" s="19">
        <v>31</v>
      </c>
      <c r="G19" s="32"/>
      <c r="H19" s="21">
        <f t="shared" si="0"/>
        <v>0</v>
      </c>
      <c r="I19" s="46"/>
    </row>
    <row r="20" s="3" customFormat="1" ht="25" customHeight="1" spans="1:9">
      <c r="A20" s="14">
        <v>18</v>
      </c>
      <c r="B20" s="15"/>
      <c r="C20" s="50"/>
      <c r="D20" s="18" t="s">
        <v>48</v>
      </c>
      <c r="E20" s="19" t="s">
        <v>38</v>
      </c>
      <c r="F20" s="19">
        <v>6</v>
      </c>
      <c r="G20" s="32"/>
      <c r="H20" s="21">
        <f t="shared" si="0"/>
        <v>0</v>
      </c>
      <c r="I20" s="46"/>
    </row>
    <row r="21" s="3" customFormat="1" ht="25" customHeight="1" spans="1:9">
      <c r="A21" s="14">
        <v>19</v>
      </c>
      <c r="B21" s="15"/>
      <c r="C21" s="51"/>
      <c r="D21" s="17" t="s">
        <v>45</v>
      </c>
      <c r="E21" s="53" t="s">
        <v>49</v>
      </c>
      <c r="F21" s="19">
        <v>6</v>
      </c>
      <c r="G21" s="32"/>
      <c r="H21" s="21">
        <f t="shared" si="0"/>
        <v>0</v>
      </c>
      <c r="I21" s="46"/>
    </row>
    <row r="22" s="3" customFormat="1" ht="25" customHeight="1" spans="1:9">
      <c r="A22" s="19" t="s">
        <v>23</v>
      </c>
      <c r="B22" s="19"/>
      <c r="C22" s="19"/>
      <c r="D22" s="19"/>
      <c r="E22" s="19"/>
      <c r="F22" s="19"/>
      <c r="G22" s="20"/>
      <c r="H22" s="21">
        <f>SUM(H3:H21)</f>
        <v>0</v>
      </c>
      <c r="I22" s="20"/>
    </row>
    <row r="23" s="3" customFormat="1" ht="25" customHeight="1" spans="2:9">
      <c r="B23" s="4"/>
      <c r="C23" s="4"/>
      <c r="D23" s="5"/>
      <c r="F23" s="6"/>
      <c r="G23" s="7"/>
      <c r="H23" s="8"/>
      <c r="I23" s="7"/>
    </row>
    <row r="24" s="3" customFormat="1" ht="25" customHeight="1" spans="2:9">
      <c r="B24" s="4"/>
      <c r="C24" s="4"/>
      <c r="D24" s="5"/>
      <c r="F24" s="6"/>
      <c r="G24" s="7"/>
      <c r="H24" s="8"/>
      <c r="I24" s="7"/>
    </row>
    <row r="25" s="3" customFormat="1" ht="25" customHeight="1" spans="2:9">
      <c r="B25" s="4"/>
      <c r="C25" s="4"/>
      <c r="D25" s="5"/>
      <c r="F25" s="6"/>
      <c r="G25" s="7"/>
      <c r="H25" s="8"/>
      <c r="I25" s="7"/>
    </row>
    <row r="26" s="3" customFormat="1" ht="25" customHeight="1" spans="2:9">
      <c r="B26" s="4"/>
      <c r="C26" s="4"/>
      <c r="D26" s="5"/>
      <c r="F26" s="6"/>
      <c r="G26" s="7"/>
      <c r="H26" s="8"/>
      <c r="I26" s="7"/>
    </row>
    <row r="27" s="3" customFormat="1" ht="25" customHeight="1" spans="2:9">
      <c r="B27" s="4"/>
      <c r="C27" s="4"/>
      <c r="D27" s="5"/>
      <c r="F27" s="6"/>
      <c r="G27" s="7"/>
      <c r="H27" s="8"/>
      <c r="I27" s="7"/>
    </row>
    <row r="28" s="3" customFormat="1" ht="25" customHeight="1" spans="2:9">
      <c r="B28" s="4"/>
      <c r="C28" s="4"/>
      <c r="D28" s="5"/>
      <c r="F28" s="6"/>
      <c r="G28" s="7"/>
      <c r="H28" s="8"/>
      <c r="I28" s="7"/>
    </row>
    <row r="29" s="3" customFormat="1" ht="25" customHeight="1" spans="2:9">
      <c r="B29" s="4"/>
      <c r="C29" s="4"/>
      <c r="D29" s="5"/>
      <c r="F29" s="6"/>
      <c r="G29" s="7"/>
      <c r="H29" s="8"/>
      <c r="I29" s="7"/>
    </row>
    <row r="30" s="3" customFormat="1" ht="25" customHeight="1" spans="2:9">
      <c r="B30" s="4"/>
      <c r="C30" s="4"/>
      <c r="D30" s="5"/>
      <c r="F30" s="6"/>
      <c r="G30" s="7"/>
      <c r="H30" s="8"/>
      <c r="I30" s="7"/>
    </row>
    <row r="31" s="3" customFormat="1" ht="25" customHeight="1" spans="2:9">
      <c r="B31" s="4"/>
      <c r="C31" s="4"/>
      <c r="D31" s="5"/>
      <c r="F31" s="6"/>
      <c r="G31" s="7"/>
      <c r="H31" s="8"/>
      <c r="I31" s="7"/>
    </row>
    <row r="32" s="3" customFormat="1" ht="25" customHeight="1" spans="2:9">
      <c r="B32" s="4"/>
      <c r="C32" s="4"/>
      <c r="D32" s="5"/>
      <c r="F32" s="6"/>
      <c r="G32" s="7"/>
      <c r="H32" s="8"/>
      <c r="I32" s="7"/>
    </row>
    <row r="33" s="3" customFormat="1" ht="30" customHeight="1" spans="2:9">
      <c r="B33" s="4"/>
      <c r="C33" s="4"/>
      <c r="D33" s="5"/>
      <c r="F33" s="6"/>
      <c r="G33" s="7"/>
      <c r="H33" s="8"/>
      <c r="I33" s="7"/>
    </row>
    <row r="34" s="3" customFormat="1" ht="30" customHeight="1" spans="2:9">
      <c r="B34" s="4"/>
      <c r="C34" s="4"/>
      <c r="D34" s="5"/>
      <c r="F34" s="6"/>
      <c r="G34" s="7"/>
      <c r="H34" s="8"/>
      <c r="I34" s="7"/>
    </row>
  </sheetData>
  <sheetProtection password="8E28" sheet="1" objects="1"/>
  <mergeCells count="9">
    <mergeCell ref="A1:I1"/>
    <mergeCell ref="A22:G22"/>
    <mergeCell ref="B3:B16"/>
    <mergeCell ref="B17:B21"/>
    <mergeCell ref="C3:C6"/>
    <mergeCell ref="C7:C10"/>
    <mergeCell ref="C11:C13"/>
    <mergeCell ref="C14:C16"/>
    <mergeCell ref="C19:C2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333"/>
  <sheetViews>
    <sheetView zoomScale="90" zoomScaleNormal="90" workbookViewId="0">
      <pane ySplit="2" topLeftCell="A3" activePane="bottomLeft" state="frozen"/>
      <selection/>
      <selection pane="bottomLeft" activeCell="I21" sqref="I21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48" customWidth="1"/>
    <col min="10" max="16384" width="9" style="3"/>
  </cols>
  <sheetData>
    <row r="1" s="1" customFormat="1" ht="45" customHeight="1" spans="1:9">
      <c r="A1" s="9" t="s">
        <v>10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6" customFormat="1" ht="25" customHeight="1" spans="1:9">
      <c r="A3" s="14">
        <v>1</v>
      </c>
      <c r="B3" s="18" t="s">
        <v>54</v>
      </c>
      <c r="C3" s="18" t="s">
        <v>55</v>
      </c>
      <c r="D3" s="18" t="s">
        <v>56</v>
      </c>
      <c r="E3" s="18" t="s">
        <v>57</v>
      </c>
      <c r="F3" s="18">
        <v>18</v>
      </c>
      <c r="G3" s="32"/>
      <c r="H3" s="21">
        <f>ROUND(F3*G3,2)</f>
        <v>0</v>
      </c>
      <c r="I3" s="32"/>
    </row>
    <row r="4" s="6" customFormat="1" ht="25" customHeight="1" spans="1:9">
      <c r="A4" s="14">
        <v>2</v>
      </c>
      <c r="B4" s="18"/>
      <c r="C4" s="18"/>
      <c r="D4" s="18" t="s">
        <v>58</v>
      </c>
      <c r="E4" s="18" t="s">
        <v>57</v>
      </c>
      <c r="F4" s="18">
        <v>18</v>
      </c>
      <c r="G4" s="32"/>
      <c r="H4" s="21">
        <f t="shared" ref="H4:H67" si="0">ROUND(F4*G4,2)</f>
        <v>0</v>
      </c>
      <c r="I4" s="32"/>
    </row>
    <row r="5" s="6" customFormat="1" ht="25" customHeight="1" spans="1:9">
      <c r="A5" s="14">
        <v>3</v>
      </c>
      <c r="B5" s="18"/>
      <c r="C5" s="18"/>
      <c r="D5" s="18" t="s">
        <v>59</v>
      </c>
      <c r="E5" s="18" t="s">
        <v>57</v>
      </c>
      <c r="F5" s="18">
        <v>18</v>
      </c>
      <c r="G5" s="32"/>
      <c r="H5" s="21">
        <f t="shared" si="0"/>
        <v>0</v>
      </c>
      <c r="I5" s="32"/>
    </row>
    <row r="6" s="6" customFormat="1" ht="25" customHeight="1" spans="1:9">
      <c r="A6" s="14">
        <v>4</v>
      </c>
      <c r="B6" s="18"/>
      <c r="C6" s="18"/>
      <c r="D6" s="18" t="s">
        <v>60</v>
      </c>
      <c r="E6" s="18" t="s">
        <v>57</v>
      </c>
      <c r="F6" s="18">
        <v>18</v>
      </c>
      <c r="G6" s="32"/>
      <c r="H6" s="21">
        <f t="shared" si="0"/>
        <v>0</v>
      </c>
      <c r="I6" s="32"/>
    </row>
    <row r="7" s="6" customFormat="1" ht="25" customHeight="1" spans="1:9">
      <c r="A7" s="14">
        <v>5</v>
      </c>
      <c r="B7" s="18"/>
      <c r="C7" s="18"/>
      <c r="D7" s="18" t="s">
        <v>61</v>
      </c>
      <c r="E7" s="18" t="s">
        <v>57</v>
      </c>
      <c r="F7" s="18">
        <v>18</v>
      </c>
      <c r="G7" s="32"/>
      <c r="H7" s="21">
        <f t="shared" si="0"/>
        <v>0</v>
      </c>
      <c r="I7" s="32"/>
    </row>
    <row r="8" s="6" customFormat="1" ht="25" customHeight="1" spans="1:9">
      <c r="A8" s="14">
        <v>6</v>
      </c>
      <c r="B8" s="18"/>
      <c r="C8" s="18"/>
      <c r="D8" s="18" t="s">
        <v>62</v>
      </c>
      <c r="E8" s="18" t="s">
        <v>57</v>
      </c>
      <c r="F8" s="18">
        <v>18</v>
      </c>
      <c r="G8" s="32"/>
      <c r="H8" s="21">
        <f t="shared" si="0"/>
        <v>0</v>
      </c>
      <c r="I8" s="32"/>
    </row>
    <row r="9" s="47" customFormat="1" ht="25" customHeight="1" spans="1:9">
      <c r="A9" s="14">
        <v>7</v>
      </c>
      <c r="B9" s="18"/>
      <c r="C9" s="18" t="s">
        <v>63</v>
      </c>
      <c r="D9" s="18" t="s">
        <v>64</v>
      </c>
      <c r="E9" s="18" t="s">
        <v>57</v>
      </c>
      <c r="F9" s="18">
        <v>30</v>
      </c>
      <c r="G9" s="32"/>
      <c r="H9" s="21">
        <f t="shared" si="0"/>
        <v>0</v>
      </c>
      <c r="I9" s="32"/>
    </row>
    <row r="10" s="47" customFormat="1" ht="25" customHeight="1" spans="1:9">
      <c r="A10" s="14">
        <v>8</v>
      </c>
      <c r="B10" s="18"/>
      <c r="C10" s="18"/>
      <c r="D10" s="18" t="s">
        <v>65</v>
      </c>
      <c r="E10" s="18" t="s">
        <v>57</v>
      </c>
      <c r="F10" s="18">
        <v>30</v>
      </c>
      <c r="G10" s="32"/>
      <c r="H10" s="21">
        <f t="shared" si="0"/>
        <v>0</v>
      </c>
      <c r="I10" s="32"/>
    </row>
    <row r="11" s="47" customFormat="1" ht="25" customHeight="1" spans="1:9">
      <c r="A11" s="14">
        <v>9</v>
      </c>
      <c r="B11" s="18"/>
      <c r="C11" s="18"/>
      <c r="D11" s="18" t="s">
        <v>66</v>
      </c>
      <c r="E11" s="18" t="s">
        <v>57</v>
      </c>
      <c r="F11" s="18">
        <v>30</v>
      </c>
      <c r="G11" s="32"/>
      <c r="H11" s="21">
        <f t="shared" si="0"/>
        <v>0</v>
      </c>
      <c r="I11" s="32"/>
    </row>
    <row r="12" s="47" customFormat="1" ht="25" customHeight="1" spans="1:9">
      <c r="A12" s="14">
        <v>10</v>
      </c>
      <c r="B12" s="18"/>
      <c r="C12" s="18"/>
      <c r="D12" s="18" t="s">
        <v>67</v>
      </c>
      <c r="E12" s="18" t="s">
        <v>57</v>
      </c>
      <c r="F12" s="18">
        <v>30</v>
      </c>
      <c r="G12" s="32"/>
      <c r="H12" s="21">
        <f t="shared" si="0"/>
        <v>0</v>
      </c>
      <c r="I12" s="32"/>
    </row>
    <row r="13" s="47" customFormat="1" ht="25" customHeight="1" spans="1:9">
      <c r="A13" s="14">
        <v>11</v>
      </c>
      <c r="B13" s="18"/>
      <c r="C13" s="18"/>
      <c r="D13" s="18" t="s">
        <v>68</v>
      </c>
      <c r="E13" s="18" t="s">
        <v>57</v>
      </c>
      <c r="F13" s="18">
        <v>30</v>
      </c>
      <c r="G13" s="32"/>
      <c r="H13" s="21">
        <f t="shared" si="0"/>
        <v>0</v>
      </c>
      <c r="I13" s="32"/>
    </row>
    <row r="14" s="47" customFormat="1" ht="25" customHeight="1" spans="1:9">
      <c r="A14" s="14">
        <v>12</v>
      </c>
      <c r="B14" s="18"/>
      <c r="C14" s="18"/>
      <c r="D14" s="18" t="s">
        <v>69</v>
      </c>
      <c r="E14" s="18" t="s">
        <v>57</v>
      </c>
      <c r="F14" s="18">
        <v>30</v>
      </c>
      <c r="G14" s="32"/>
      <c r="H14" s="21">
        <f t="shared" si="0"/>
        <v>0</v>
      </c>
      <c r="I14" s="32"/>
    </row>
    <row r="15" s="47" customFormat="1" ht="25" customHeight="1" spans="1:9">
      <c r="A15" s="14">
        <v>13</v>
      </c>
      <c r="B15" s="18"/>
      <c r="C15" s="18"/>
      <c r="D15" s="18" t="s">
        <v>70</v>
      </c>
      <c r="E15" s="18" t="s">
        <v>57</v>
      </c>
      <c r="F15" s="18">
        <v>30</v>
      </c>
      <c r="G15" s="32"/>
      <c r="H15" s="21">
        <f t="shared" si="0"/>
        <v>0</v>
      </c>
      <c r="I15" s="32"/>
    </row>
    <row r="16" s="47" customFormat="1" ht="25" customHeight="1" spans="1:9">
      <c r="A16" s="14">
        <v>14</v>
      </c>
      <c r="B16" s="18"/>
      <c r="C16" s="18"/>
      <c r="D16" s="18" t="s">
        <v>71</v>
      </c>
      <c r="E16" s="18" t="s">
        <v>57</v>
      </c>
      <c r="F16" s="18">
        <v>30</v>
      </c>
      <c r="G16" s="32"/>
      <c r="H16" s="21">
        <f t="shared" si="0"/>
        <v>0</v>
      </c>
      <c r="I16" s="32"/>
    </row>
    <row r="17" s="47" customFormat="1" ht="25" customHeight="1" spans="1:9">
      <c r="A17" s="14">
        <v>15</v>
      </c>
      <c r="B17" s="18"/>
      <c r="C17" s="18"/>
      <c r="D17" s="18" t="s">
        <v>72</v>
      </c>
      <c r="E17" s="18" t="s">
        <v>57</v>
      </c>
      <c r="F17" s="18">
        <v>30</v>
      </c>
      <c r="G17" s="32"/>
      <c r="H17" s="21">
        <f t="shared" si="0"/>
        <v>0</v>
      </c>
      <c r="I17" s="32"/>
    </row>
    <row r="18" s="47" customFormat="1" ht="25" customHeight="1" spans="1:9">
      <c r="A18" s="14">
        <v>16</v>
      </c>
      <c r="B18" s="18"/>
      <c r="C18" s="18"/>
      <c r="D18" s="18" t="s">
        <v>73</v>
      </c>
      <c r="E18" s="18" t="s">
        <v>57</v>
      </c>
      <c r="F18" s="18">
        <v>30</v>
      </c>
      <c r="G18" s="32"/>
      <c r="H18" s="21">
        <f t="shared" si="0"/>
        <v>0</v>
      </c>
      <c r="I18" s="32"/>
    </row>
    <row r="19" s="47" customFormat="1" ht="25" customHeight="1" spans="1:9">
      <c r="A19" s="14">
        <v>17</v>
      </c>
      <c r="B19" s="18"/>
      <c r="C19" s="18"/>
      <c r="D19" s="18" t="s">
        <v>74</v>
      </c>
      <c r="E19" s="18" t="s">
        <v>57</v>
      </c>
      <c r="F19" s="18">
        <v>30</v>
      </c>
      <c r="G19" s="32"/>
      <c r="H19" s="21">
        <f t="shared" si="0"/>
        <v>0</v>
      </c>
      <c r="I19" s="32"/>
    </row>
    <row r="20" s="47" customFormat="1" ht="25" customHeight="1" spans="1:9">
      <c r="A20" s="14">
        <v>18</v>
      </c>
      <c r="B20" s="18"/>
      <c r="C20" s="18" t="s">
        <v>75</v>
      </c>
      <c r="D20" s="17" t="s">
        <v>76</v>
      </c>
      <c r="E20" s="18" t="s">
        <v>57</v>
      </c>
      <c r="F20" s="19">
        <v>6</v>
      </c>
      <c r="G20" s="20"/>
      <c r="H20" s="21">
        <f t="shared" si="0"/>
        <v>0</v>
      </c>
      <c r="I20" s="34"/>
    </row>
    <row r="21" s="47" customFormat="1" ht="25" customHeight="1" spans="1:9">
      <c r="A21" s="14">
        <v>19</v>
      </c>
      <c r="B21" s="18"/>
      <c r="C21" s="18"/>
      <c r="D21" s="17" t="s">
        <v>77</v>
      </c>
      <c r="E21" s="18" t="s">
        <v>57</v>
      </c>
      <c r="F21" s="19">
        <v>6</v>
      </c>
      <c r="G21" s="20"/>
      <c r="H21" s="21">
        <f t="shared" si="0"/>
        <v>0</v>
      </c>
      <c r="I21" s="34"/>
    </row>
    <row r="22" s="47" customFormat="1" ht="25" customHeight="1" spans="1:9">
      <c r="A22" s="14">
        <v>20</v>
      </c>
      <c r="B22" s="18"/>
      <c r="C22" s="18"/>
      <c r="D22" s="17" t="s">
        <v>78</v>
      </c>
      <c r="E22" s="18" t="s">
        <v>57</v>
      </c>
      <c r="F22" s="19">
        <v>6</v>
      </c>
      <c r="G22" s="20"/>
      <c r="H22" s="21">
        <f t="shared" si="0"/>
        <v>0</v>
      </c>
      <c r="I22" s="34"/>
    </row>
    <row r="23" s="47" customFormat="1" ht="25" customHeight="1" spans="1:9">
      <c r="A23" s="14">
        <v>21</v>
      </c>
      <c r="B23" s="18"/>
      <c r="C23" s="18"/>
      <c r="D23" s="17" t="s">
        <v>79</v>
      </c>
      <c r="E23" s="18" t="s">
        <v>57</v>
      </c>
      <c r="F23" s="19">
        <v>6</v>
      </c>
      <c r="G23" s="20"/>
      <c r="H23" s="21">
        <f t="shared" si="0"/>
        <v>0</v>
      </c>
      <c r="I23" s="34"/>
    </row>
    <row r="24" s="47" customFormat="1" ht="25" customHeight="1" spans="1:9">
      <c r="A24" s="14">
        <v>22</v>
      </c>
      <c r="B24" s="18"/>
      <c r="C24" s="18"/>
      <c r="D24" s="17" t="s">
        <v>68</v>
      </c>
      <c r="E24" s="18" t="s">
        <v>57</v>
      </c>
      <c r="F24" s="19">
        <v>6</v>
      </c>
      <c r="G24" s="20"/>
      <c r="H24" s="21">
        <f t="shared" si="0"/>
        <v>0</v>
      </c>
      <c r="I24" s="34"/>
    </row>
    <row r="25" s="47" customFormat="1" ht="25" customHeight="1" spans="1:9">
      <c r="A25" s="14">
        <v>23</v>
      </c>
      <c r="B25" s="18"/>
      <c r="C25" s="18"/>
      <c r="D25" s="17" t="s">
        <v>67</v>
      </c>
      <c r="E25" s="18" t="s">
        <v>57</v>
      </c>
      <c r="F25" s="19">
        <v>6</v>
      </c>
      <c r="G25" s="20"/>
      <c r="H25" s="21">
        <f t="shared" si="0"/>
        <v>0</v>
      </c>
      <c r="I25" s="34"/>
    </row>
    <row r="26" s="47" customFormat="1" ht="25" customHeight="1" spans="1:9">
      <c r="A26" s="14">
        <v>24</v>
      </c>
      <c r="B26" s="18"/>
      <c r="C26" s="18"/>
      <c r="D26" s="17" t="s">
        <v>65</v>
      </c>
      <c r="E26" s="18" t="s">
        <v>57</v>
      </c>
      <c r="F26" s="19">
        <v>6</v>
      </c>
      <c r="G26" s="20"/>
      <c r="H26" s="21">
        <f t="shared" si="0"/>
        <v>0</v>
      </c>
      <c r="I26" s="34"/>
    </row>
    <row r="27" s="47" customFormat="1" ht="25" customHeight="1" spans="1:9">
      <c r="A27" s="14">
        <v>25</v>
      </c>
      <c r="B27" s="18"/>
      <c r="C27" s="18"/>
      <c r="D27" s="17" t="s">
        <v>80</v>
      </c>
      <c r="E27" s="18" t="s">
        <v>57</v>
      </c>
      <c r="F27" s="19">
        <v>6</v>
      </c>
      <c r="G27" s="20"/>
      <c r="H27" s="21">
        <f t="shared" si="0"/>
        <v>0</v>
      </c>
      <c r="I27" s="34"/>
    </row>
    <row r="28" s="47" customFormat="1" ht="25" customHeight="1" spans="1:9">
      <c r="A28" s="14">
        <v>26</v>
      </c>
      <c r="B28" s="18"/>
      <c r="C28" s="18"/>
      <c r="D28" s="17" t="s">
        <v>81</v>
      </c>
      <c r="E28" s="18" t="s">
        <v>57</v>
      </c>
      <c r="F28" s="19">
        <v>6</v>
      </c>
      <c r="G28" s="20"/>
      <c r="H28" s="21">
        <f t="shared" si="0"/>
        <v>0</v>
      </c>
      <c r="I28" s="34"/>
    </row>
    <row r="29" s="47" customFormat="1" ht="25" customHeight="1" spans="1:9">
      <c r="A29" s="14">
        <v>27</v>
      </c>
      <c r="B29" s="18"/>
      <c r="C29" s="18"/>
      <c r="D29" s="17" t="s">
        <v>60</v>
      </c>
      <c r="E29" s="18" t="s">
        <v>57</v>
      </c>
      <c r="F29" s="19">
        <v>6</v>
      </c>
      <c r="G29" s="20"/>
      <c r="H29" s="21">
        <f t="shared" si="0"/>
        <v>0</v>
      </c>
      <c r="I29" s="34"/>
    </row>
    <row r="30" s="47" customFormat="1" ht="25" customHeight="1" spans="1:9">
      <c r="A30" s="14">
        <v>28</v>
      </c>
      <c r="B30" s="18"/>
      <c r="C30" s="18"/>
      <c r="D30" s="17" t="s">
        <v>73</v>
      </c>
      <c r="E30" s="18" t="s">
        <v>57</v>
      </c>
      <c r="F30" s="19">
        <v>6</v>
      </c>
      <c r="G30" s="20"/>
      <c r="H30" s="21">
        <f t="shared" si="0"/>
        <v>0</v>
      </c>
      <c r="I30" s="34"/>
    </row>
    <row r="31" s="47" customFormat="1" ht="25" customHeight="1" spans="1:9">
      <c r="A31" s="14">
        <v>29</v>
      </c>
      <c r="B31" s="18"/>
      <c r="C31" s="18" t="s">
        <v>82</v>
      </c>
      <c r="D31" s="17" t="s">
        <v>83</v>
      </c>
      <c r="E31" s="18" t="s">
        <v>57</v>
      </c>
      <c r="F31" s="19">
        <v>12</v>
      </c>
      <c r="G31" s="20"/>
      <c r="H31" s="21">
        <f t="shared" si="0"/>
        <v>0</v>
      </c>
      <c r="I31" s="34"/>
    </row>
    <row r="32" s="47" customFormat="1" ht="25" customHeight="1" spans="1:9">
      <c r="A32" s="14">
        <v>30</v>
      </c>
      <c r="B32" s="18"/>
      <c r="C32" s="18"/>
      <c r="D32" s="17" t="s">
        <v>84</v>
      </c>
      <c r="E32" s="18" t="s">
        <v>57</v>
      </c>
      <c r="F32" s="19">
        <v>13</v>
      </c>
      <c r="G32" s="20"/>
      <c r="H32" s="21">
        <f t="shared" si="0"/>
        <v>0</v>
      </c>
      <c r="I32" s="34"/>
    </row>
    <row r="33" s="47" customFormat="1" ht="25" customHeight="1" spans="1:9">
      <c r="A33" s="14">
        <v>31</v>
      </c>
      <c r="B33" s="18"/>
      <c r="C33" s="18"/>
      <c r="D33" s="17" t="s">
        <v>85</v>
      </c>
      <c r="E33" s="18" t="s">
        <v>57</v>
      </c>
      <c r="F33" s="19">
        <v>8</v>
      </c>
      <c r="G33" s="20"/>
      <c r="H33" s="21">
        <f t="shared" si="0"/>
        <v>0</v>
      </c>
      <c r="I33" s="34"/>
    </row>
    <row r="34" s="47" customFormat="1" ht="25" customHeight="1" spans="1:9">
      <c r="A34" s="14">
        <v>32</v>
      </c>
      <c r="B34" s="18"/>
      <c r="C34" s="18"/>
      <c r="D34" s="17" t="s">
        <v>86</v>
      </c>
      <c r="E34" s="18" t="s">
        <v>57</v>
      </c>
      <c r="F34" s="19">
        <v>8</v>
      </c>
      <c r="G34" s="20"/>
      <c r="H34" s="21">
        <f t="shared" si="0"/>
        <v>0</v>
      </c>
      <c r="I34" s="34"/>
    </row>
    <row r="35" s="47" customFormat="1" ht="25" customHeight="1" spans="1:9">
      <c r="A35" s="14">
        <v>33</v>
      </c>
      <c r="B35" s="18"/>
      <c r="C35" s="18"/>
      <c r="D35" s="17" t="s">
        <v>87</v>
      </c>
      <c r="E35" s="18" t="s">
        <v>57</v>
      </c>
      <c r="F35" s="19">
        <v>11</v>
      </c>
      <c r="G35" s="20"/>
      <c r="H35" s="21">
        <f t="shared" si="0"/>
        <v>0</v>
      </c>
      <c r="I35" s="34"/>
    </row>
    <row r="36" s="47" customFormat="1" ht="25" customHeight="1" spans="1:9">
      <c r="A36" s="14">
        <v>34</v>
      </c>
      <c r="B36" s="18"/>
      <c r="C36" s="18"/>
      <c r="D36" s="17" t="s">
        <v>60</v>
      </c>
      <c r="E36" s="18" t="s">
        <v>57</v>
      </c>
      <c r="F36" s="19">
        <v>11</v>
      </c>
      <c r="G36" s="20"/>
      <c r="H36" s="21">
        <f t="shared" si="0"/>
        <v>0</v>
      </c>
      <c r="I36" s="34"/>
    </row>
    <row r="37" s="47" customFormat="1" ht="25" customHeight="1" spans="1:9">
      <c r="A37" s="14">
        <v>35</v>
      </c>
      <c r="B37" s="18"/>
      <c r="C37" s="18"/>
      <c r="D37" s="17" t="s">
        <v>88</v>
      </c>
      <c r="E37" s="18" t="s">
        <v>57</v>
      </c>
      <c r="F37" s="19">
        <v>11</v>
      </c>
      <c r="G37" s="20"/>
      <c r="H37" s="21">
        <f t="shared" si="0"/>
        <v>0</v>
      </c>
      <c r="I37" s="34"/>
    </row>
    <row r="38" s="47" customFormat="1" ht="25" customHeight="1" spans="1:9">
      <c r="A38" s="14">
        <v>36</v>
      </c>
      <c r="B38" s="18"/>
      <c r="C38" s="18"/>
      <c r="D38" s="17" t="s">
        <v>89</v>
      </c>
      <c r="E38" s="18" t="s">
        <v>57</v>
      </c>
      <c r="F38" s="19">
        <v>11</v>
      </c>
      <c r="G38" s="20"/>
      <c r="H38" s="21">
        <f t="shared" si="0"/>
        <v>0</v>
      </c>
      <c r="I38" s="34"/>
    </row>
    <row r="39" s="47" customFormat="1" ht="25" customHeight="1" spans="1:9">
      <c r="A39" s="14">
        <v>37</v>
      </c>
      <c r="B39" s="18"/>
      <c r="C39" s="18"/>
      <c r="D39" s="17" t="s">
        <v>90</v>
      </c>
      <c r="E39" s="18" t="s">
        <v>57</v>
      </c>
      <c r="F39" s="19">
        <v>5</v>
      </c>
      <c r="G39" s="20"/>
      <c r="H39" s="21">
        <f t="shared" si="0"/>
        <v>0</v>
      </c>
      <c r="I39" s="34"/>
    </row>
    <row r="40" s="47" customFormat="1" ht="25" customHeight="1" spans="1:9">
      <c r="A40" s="14">
        <v>38</v>
      </c>
      <c r="B40" s="18"/>
      <c r="C40" s="18"/>
      <c r="D40" s="17" t="s">
        <v>91</v>
      </c>
      <c r="E40" s="18" t="s">
        <v>57</v>
      </c>
      <c r="F40" s="19">
        <v>6</v>
      </c>
      <c r="G40" s="20"/>
      <c r="H40" s="21">
        <f t="shared" si="0"/>
        <v>0</v>
      </c>
      <c r="I40" s="34"/>
    </row>
    <row r="41" s="47" customFormat="1" ht="25" customHeight="1" spans="1:9">
      <c r="A41" s="14">
        <v>39</v>
      </c>
      <c r="B41" s="18"/>
      <c r="C41" s="18" t="s">
        <v>92</v>
      </c>
      <c r="D41" s="17" t="s">
        <v>93</v>
      </c>
      <c r="E41" s="18" t="s">
        <v>94</v>
      </c>
      <c r="F41" s="19">
        <v>12</v>
      </c>
      <c r="G41" s="20"/>
      <c r="H41" s="21">
        <f t="shared" si="0"/>
        <v>0</v>
      </c>
      <c r="I41" s="34"/>
    </row>
    <row r="42" s="47" customFormat="1" ht="25" customHeight="1" spans="1:9">
      <c r="A42" s="14">
        <v>40</v>
      </c>
      <c r="B42" s="18"/>
      <c r="C42" s="18"/>
      <c r="D42" s="17" t="s">
        <v>95</v>
      </c>
      <c r="E42" s="18" t="s">
        <v>57</v>
      </c>
      <c r="F42" s="19">
        <v>12</v>
      </c>
      <c r="G42" s="20"/>
      <c r="H42" s="21">
        <f t="shared" si="0"/>
        <v>0</v>
      </c>
      <c r="I42" s="34"/>
    </row>
    <row r="43" s="47" customFormat="1" ht="25" customHeight="1" spans="1:9">
      <c r="A43" s="14">
        <v>41</v>
      </c>
      <c r="B43" s="18"/>
      <c r="C43" s="18"/>
      <c r="D43" s="17" t="s">
        <v>96</v>
      </c>
      <c r="E43" s="18" t="s">
        <v>94</v>
      </c>
      <c r="F43" s="19">
        <v>12</v>
      </c>
      <c r="G43" s="20"/>
      <c r="H43" s="21">
        <f t="shared" si="0"/>
        <v>0</v>
      </c>
      <c r="I43" s="34"/>
    </row>
    <row r="44" s="47" customFormat="1" ht="25" customHeight="1" spans="1:9">
      <c r="A44" s="14">
        <v>42</v>
      </c>
      <c r="B44" s="18"/>
      <c r="C44" s="18" t="s">
        <v>97</v>
      </c>
      <c r="D44" s="18" t="s">
        <v>98</v>
      </c>
      <c r="E44" s="18" t="s">
        <v>94</v>
      </c>
      <c r="F44" s="19">
        <v>12</v>
      </c>
      <c r="G44" s="20"/>
      <c r="H44" s="21">
        <f t="shared" si="0"/>
        <v>0</v>
      </c>
      <c r="I44" s="34"/>
    </row>
    <row r="45" s="47" customFormat="1" ht="25" customHeight="1" spans="1:9">
      <c r="A45" s="14">
        <v>43</v>
      </c>
      <c r="B45" s="18"/>
      <c r="C45" s="18"/>
      <c r="D45" s="18" t="s">
        <v>99</v>
      </c>
      <c r="E45" s="18" t="s">
        <v>94</v>
      </c>
      <c r="F45" s="19">
        <v>12</v>
      </c>
      <c r="G45" s="20"/>
      <c r="H45" s="21">
        <f t="shared" si="0"/>
        <v>0</v>
      </c>
      <c r="I45" s="34"/>
    </row>
    <row r="46" s="47" customFormat="1" ht="25" customHeight="1" spans="1:9">
      <c r="A46" s="14">
        <v>44</v>
      </c>
      <c r="B46" s="18"/>
      <c r="C46" s="18"/>
      <c r="D46" s="18" t="s">
        <v>93</v>
      </c>
      <c r="E46" s="18" t="s">
        <v>94</v>
      </c>
      <c r="F46" s="19">
        <v>792</v>
      </c>
      <c r="G46" s="20"/>
      <c r="H46" s="21">
        <f t="shared" si="0"/>
        <v>0</v>
      </c>
      <c r="I46" s="34"/>
    </row>
    <row r="47" s="47" customFormat="1" ht="25" customHeight="1" spans="1:9">
      <c r="A47" s="14">
        <v>45</v>
      </c>
      <c r="B47" s="18"/>
      <c r="C47" s="18"/>
      <c r="D47" s="17" t="s">
        <v>95</v>
      </c>
      <c r="E47" s="18" t="s">
        <v>57</v>
      </c>
      <c r="F47" s="19">
        <v>6</v>
      </c>
      <c r="G47" s="20"/>
      <c r="H47" s="21">
        <f t="shared" si="0"/>
        <v>0</v>
      </c>
      <c r="I47" s="34"/>
    </row>
    <row r="48" s="47" customFormat="1" ht="25" customHeight="1" spans="1:9">
      <c r="A48" s="14">
        <v>46</v>
      </c>
      <c r="B48" s="18"/>
      <c r="C48" s="18"/>
      <c r="D48" s="17" t="s">
        <v>100</v>
      </c>
      <c r="E48" s="18" t="s">
        <v>94</v>
      </c>
      <c r="F48" s="19">
        <v>12</v>
      </c>
      <c r="G48" s="20"/>
      <c r="H48" s="21">
        <f t="shared" si="0"/>
        <v>0</v>
      </c>
      <c r="I48" s="34"/>
    </row>
    <row r="49" s="47" customFormat="1" ht="25" customHeight="1" spans="1:9">
      <c r="A49" s="14">
        <v>47</v>
      </c>
      <c r="B49" s="18"/>
      <c r="C49" s="18"/>
      <c r="D49" s="17" t="s">
        <v>101</v>
      </c>
      <c r="E49" s="18" t="s">
        <v>57</v>
      </c>
      <c r="F49" s="19">
        <v>7</v>
      </c>
      <c r="G49" s="20"/>
      <c r="H49" s="21">
        <f t="shared" si="0"/>
        <v>0</v>
      </c>
      <c r="I49" s="34"/>
    </row>
    <row r="50" s="47" customFormat="1" ht="25" customHeight="1" spans="1:9">
      <c r="A50" s="14">
        <v>48</v>
      </c>
      <c r="B50" s="18"/>
      <c r="C50" s="18"/>
      <c r="D50" s="18" t="s">
        <v>102</v>
      </c>
      <c r="E50" s="18" t="s">
        <v>57</v>
      </c>
      <c r="F50" s="19">
        <v>12</v>
      </c>
      <c r="G50" s="20"/>
      <c r="H50" s="21">
        <f t="shared" si="0"/>
        <v>0</v>
      </c>
      <c r="I50" s="34"/>
    </row>
    <row r="51" s="47" customFormat="1" ht="25" customHeight="1" spans="1:9">
      <c r="A51" s="14">
        <v>49</v>
      </c>
      <c r="B51" s="18"/>
      <c r="C51" s="18" t="s">
        <v>103</v>
      </c>
      <c r="D51" s="17" t="s">
        <v>93</v>
      </c>
      <c r="E51" s="18" t="s">
        <v>57</v>
      </c>
      <c r="F51" s="19">
        <v>18</v>
      </c>
      <c r="G51" s="20"/>
      <c r="H51" s="21">
        <f t="shared" si="0"/>
        <v>0</v>
      </c>
      <c r="I51" s="34"/>
    </row>
    <row r="52" s="47" customFormat="1" ht="25" customHeight="1" spans="1:9">
      <c r="A52" s="14">
        <v>50</v>
      </c>
      <c r="B52" s="18"/>
      <c r="C52" s="18"/>
      <c r="D52" s="17" t="s">
        <v>104</v>
      </c>
      <c r="E52" s="18" t="s">
        <v>57</v>
      </c>
      <c r="F52" s="19">
        <v>18</v>
      </c>
      <c r="G52" s="20"/>
      <c r="H52" s="21">
        <f t="shared" si="0"/>
        <v>0</v>
      </c>
      <c r="I52" s="34"/>
    </row>
    <row r="53" s="47" customFormat="1" ht="25" customHeight="1" spans="1:9">
      <c r="A53" s="14">
        <v>51</v>
      </c>
      <c r="B53" s="18"/>
      <c r="C53" s="18"/>
      <c r="D53" s="17" t="s">
        <v>105</v>
      </c>
      <c r="E53" s="18" t="s">
        <v>57</v>
      </c>
      <c r="F53" s="19">
        <v>18</v>
      </c>
      <c r="G53" s="20"/>
      <c r="H53" s="21">
        <f t="shared" si="0"/>
        <v>0</v>
      </c>
      <c r="I53" s="34"/>
    </row>
    <row r="54" s="47" customFormat="1" ht="25" customHeight="1" spans="1:9">
      <c r="A54" s="14">
        <v>52</v>
      </c>
      <c r="B54" s="18"/>
      <c r="C54" s="18"/>
      <c r="D54" s="17" t="s">
        <v>96</v>
      </c>
      <c r="E54" s="18" t="s">
        <v>57</v>
      </c>
      <c r="F54" s="19">
        <v>12</v>
      </c>
      <c r="G54" s="20"/>
      <c r="H54" s="21">
        <f t="shared" si="0"/>
        <v>0</v>
      </c>
      <c r="I54" s="32"/>
    </row>
    <row r="55" s="47" customFormat="1" ht="25" customHeight="1" spans="1:9">
      <c r="A55" s="14">
        <v>53</v>
      </c>
      <c r="B55" s="18"/>
      <c r="C55" s="18"/>
      <c r="D55" s="18" t="s">
        <v>106</v>
      </c>
      <c r="E55" s="18" t="s">
        <v>57</v>
      </c>
      <c r="F55" s="19">
        <v>6</v>
      </c>
      <c r="G55" s="20"/>
      <c r="H55" s="21">
        <f t="shared" si="0"/>
        <v>0</v>
      </c>
      <c r="I55" s="34"/>
    </row>
    <row r="56" s="47" customFormat="1" ht="25" customHeight="1" spans="1:9">
      <c r="A56" s="14">
        <v>54</v>
      </c>
      <c r="B56" s="18"/>
      <c r="C56" s="18" t="s">
        <v>107</v>
      </c>
      <c r="D56" s="17" t="s">
        <v>93</v>
      </c>
      <c r="E56" s="18" t="s">
        <v>57</v>
      </c>
      <c r="F56" s="19">
        <v>12</v>
      </c>
      <c r="G56" s="20"/>
      <c r="H56" s="21">
        <f t="shared" si="0"/>
        <v>0</v>
      </c>
      <c r="I56" s="34"/>
    </row>
    <row r="57" s="47" customFormat="1" ht="25" customHeight="1" spans="1:9">
      <c r="A57" s="14">
        <v>55</v>
      </c>
      <c r="B57" s="18"/>
      <c r="C57" s="18"/>
      <c r="D57" s="17" t="s">
        <v>104</v>
      </c>
      <c r="E57" s="18" t="s">
        <v>57</v>
      </c>
      <c r="F57" s="19">
        <v>12</v>
      </c>
      <c r="G57" s="20"/>
      <c r="H57" s="21">
        <f t="shared" si="0"/>
        <v>0</v>
      </c>
      <c r="I57" s="34"/>
    </row>
    <row r="58" s="47" customFormat="1" ht="25" customHeight="1" spans="1:9">
      <c r="A58" s="14">
        <v>56</v>
      </c>
      <c r="B58" s="18"/>
      <c r="C58" s="18"/>
      <c r="D58" s="17" t="s">
        <v>106</v>
      </c>
      <c r="E58" s="18" t="s">
        <v>57</v>
      </c>
      <c r="F58" s="19">
        <v>12</v>
      </c>
      <c r="G58" s="20"/>
      <c r="H58" s="21">
        <f t="shared" si="0"/>
        <v>0</v>
      </c>
      <c r="I58" s="34"/>
    </row>
    <row r="59" s="47" customFormat="1" ht="25" customHeight="1" spans="1:9">
      <c r="A59" s="14">
        <v>57</v>
      </c>
      <c r="B59" s="18"/>
      <c r="C59" s="18" t="s">
        <v>108</v>
      </c>
      <c r="D59" s="17" t="s">
        <v>109</v>
      </c>
      <c r="E59" s="18" t="s">
        <v>57</v>
      </c>
      <c r="F59" s="19">
        <v>5</v>
      </c>
      <c r="G59" s="20"/>
      <c r="H59" s="21">
        <f t="shared" si="0"/>
        <v>0</v>
      </c>
      <c r="I59" s="34"/>
    </row>
    <row r="60" s="47" customFormat="1" ht="25" customHeight="1" spans="1:9">
      <c r="A60" s="14">
        <v>58</v>
      </c>
      <c r="B60" s="18"/>
      <c r="C60" s="18"/>
      <c r="D60" s="17" t="s">
        <v>110</v>
      </c>
      <c r="E60" s="18" t="s">
        <v>57</v>
      </c>
      <c r="F60" s="19">
        <v>5</v>
      </c>
      <c r="G60" s="20"/>
      <c r="H60" s="21">
        <f t="shared" si="0"/>
        <v>0</v>
      </c>
      <c r="I60" s="34"/>
    </row>
    <row r="61" s="47" customFormat="1" ht="25" customHeight="1" spans="1:9">
      <c r="A61" s="14">
        <v>59</v>
      </c>
      <c r="B61" s="18"/>
      <c r="C61" s="18"/>
      <c r="D61" s="17" t="s">
        <v>106</v>
      </c>
      <c r="E61" s="18" t="s">
        <v>57</v>
      </c>
      <c r="F61" s="19">
        <v>5</v>
      </c>
      <c r="G61" s="20"/>
      <c r="H61" s="21">
        <f t="shared" si="0"/>
        <v>0</v>
      </c>
      <c r="I61" s="34"/>
    </row>
    <row r="62" s="47" customFormat="1" ht="25" customHeight="1" spans="1:9">
      <c r="A62" s="14">
        <v>60</v>
      </c>
      <c r="B62" s="18"/>
      <c r="C62" s="18"/>
      <c r="D62" s="17" t="s">
        <v>111</v>
      </c>
      <c r="E62" s="18" t="s">
        <v>57</v>
      </c>
      <c r="F62" s="19">
        <v>5</v>
      </c>
      <c r="G62" s="20"/>
      <c r="H62" s="21">
        <f t="shared" si="0"/>
        <v>0</v>
      </c>
      <c r="I62" s="34"/>
    </row>
    <row r="63" s="47" customFormat="1" ht="25" customHeight="1" spans="1:9">
      <c r="A63" s="14">
        <v>61</v>
      </c>
      <c r="B63" s="18"/>
      <c r="C63" s="18" t="s">
        <v>112</v>
      </c>
      <c r="D63" s="17" t="s">
        <v>113</v>
      </c>
      <c r="E63" s="18" t="s">
        <v>57</v>
      </c>
      <c r="F63" s="19">
        <v>40</v>
      </c>
      <c r="G63" s="20"/>
      <c r="H63" s="21">
        <f t="shared" si="0"/>
        <v>0</v>
      </c>
      <c r="I63" s="34"/>
    </row>
    <row r="64" s="47" customFormat="1" ht="25" customHeight="1" spans="1:9">
      <c r="A64" s="14">
        <v>62</v>
      </c>
      <c r="B64" s="18"/>
      <c r="C64" s="18"/>
      <c r="D64" s="17" t="s">
        <v>114</v>
      </c>
      <c r="E64" s="18" t="s">
        <v>57</v>
      </c>
      <c r="F64" s="19">
        <v>40</v>
      </c>
      <c r="G64" s="20"/>
      <c r="H64" s="21">
        <f t="shared" si="0"/>
        <v>0</v>
      </c>
      <c r="I64" s="34"/>
    </row>
    <row r="65" s="47" customFormat="1" ht="25" customHeight="1" spans="1:9">
      <c r="A65" s="14">
        <v>63</v>
      </c>
      <c r="B65" s="18"/>
      <c r="C65" s="18"/>
      <c r="D65" s="17" t="s">
        <v>115</v>
      </c>
      <c r="E65" s="18" t="s">
        <v>57</v>
      </c>
      <c r="F65" s="19">
        <v>40</v>
      </c>
      <c r="G65" s="20"/>
      <c r="H65" s="21">
        <f t="shared" si="0"/>
        <v>0</v>
      </c>
      <c r="I65" s="34"/>
    </row>
    <row r="66" s="47" customFormat="1" ht="25" customHeight="1" spans="1:9">
      <c r="A66" s="14">
        <v>64</v>
      </c>
      <c r="B66" s="18"/>
      <c r="C66" s="18"/>
      <c r="D66" s="17" t="s">
        <v>116</v>
      </c>
      <c r="E66" s="18" t="s">
        <v>57</v>
      </c>
      <c r="F66" s="19">
        <v>34</v>
      </c>
      <c r="G66" s="20"/>
      <c r="H66" s="21">
        <f t="shared" si="0"/>
        <v>0</v>
      </c>
      <c r="I66" s="34"/>
    </row>
    <row r="67" s="47" customFormat="1" ht="25" customHeight="1" spans="1:9">
      <c r="A67" s="14">
        <v>65</v>
      </c>
      <c r="B67" s="18"/>
      <c r="C67" s="18"/>
      <c r="D67" s="17" t="s">
        <v>117</v>
      </c>
      <c r="E67" s="18" t="s">
        <v>57</v>
      </c>
      <c r="F67" s="19">
        <v>40</v>
      </c>
      <c r="G67" s="20"/>
      <c r="H67" s="21">
        <f t="shared" si="0"/>
        <v>0</v>
      </c>
      <c r="I67" s="34"/>
    </row>
    <row r="68" s="47" customFormat="1" ht="25" customHeight="1" spans="1:9">
      <c r="A68" s="14">
        <v>66</v>
      </c>
      <c r="B68" s="18"/>
      <c r="C68" s="16" t="s">
        <v>118</v>
      </c>
      <c r="D68" s="17" t="s">
        <v>83</v>
      </c>
      <c r="E68" s="18" t="s">
        <v>57</v>
      </c>
      <c r="F68" s="19">
        <v>26</v>
      </c>
      <c r="G68" s="20"/>
      <c r="H68" s="21">
        <f t="shared" ref="H68:H131" si="1">ROUND(F68*G68,2)</f>
        <v>0</v>
      </c>
      <c r="I68" s="34"/>
    </row>
    <row r="69" s="47" customFormat="1" ht="25" customHeight="1" spans="1:9">
      <c r="A69" s="14">
        <v>67</v>
      </c>
      <c r="B69" s="18"/>
      <c r="C69" s="15"/>
      <c r="D69" s="17" t="s">
        <v>84</v>
      </c>
      <c r="E69" s="18" t="s">
        <v>57</v>
      </c>
      <c r="F69" s="19">
        <v>26</v>
      </c>
      <c r="G69" s="20"/>
      <c r="H69" s="21">
        <f t="shared" si="1"/>
        <v>0</v>
      </c>
      <c r="I69" s="34"/>
    </row>
    <row r="70" s="47" customFormat="1" ht="25" customHeight="1" spans="1:9">
      <c r="A70" s="14">
        <v>68</v>
      </c>
      <c r="B70" s="18"/>
      <c r="C70" s="15"/>
      <c r="D70" s="17" t="s">
        <v>119</v>
      </c>
      <c r="E70" s="18" t="s">
        <v>57</v>
      </c>
      <c r="F70" s="19">
        <v>10</v>
      </c>
      <c r="G70" s="20"/>
      <c r="H70" s="21">
        <f t="shared" si="1"/>
        <v>0</v>
      </c>
      <c r="I70" s="34"/>
    </row>
    <row r="71" s="47" customFormat="1" ht="25" customHeight="1" spans="1:9">
      <c r="A71" s="14">
        <v>69</v>
      </c>
      <c r="B71" s="18"/>
      <c r="C71" s="15"/>
      <c r="D71" s="17" t="s">
        <v>120</v>
      </c>
      <c r="E71" s="18" t="s">
        <v>57</v>
      </c>
      <c r="F71" s="19">
        <v>8</v>
      </c>
      <c r="G71" s="20"/>
      <c r="H71" s="21">
        <f t="shared" si="1"/>
        <v>0</v>
      </c>
      <c r="I71" s="34"/>
    </row>
    <row r="72" s="47" customFormat="1" ht="25" customHeight="1" spans="1:9">
      <c r="A72" s="14">
        <v>70</v>
      </c>
      <c r="B72" s="18"/>
      <c r="C72" s="15"/>
      <c r="D72" s="17" t="s">
        <v>121</v>
      </c>
      <c r="E72" s="18" t="s">
        <v>57</v>
      </c>
      <c r="F72" s="19">
        <v>5</v>
      </c>
      <c r="G72" s="20"/>
      <c r="H72" s="21">
        <f t="shared" si="1"/>
        <v>0</v>
      </c>
      <c r="I72" s="34"/>
    </row>
    <row r="73" s="47" customFormat="1" ht="25" customHeight="1" spans="1:9">
      <c r="A73" s="14">
        <v>71</v>
      </c>
      <c r="B73" s="18"/>
      <c r="C73" s="15"/>
      <c r="D73" s="17" t="s">
        <v>122</v>
      </c>
      <c r="E73" s="18" t="s">
        <v>57</v>
      </c>
      <c r="F73" s="19">
        <v>13</v>
      </c>
      <c r="G73" s="20"/>
      <c r="H73" s="21">
        <f t="shared" si="1"/>
        <v>0</v>
      </c>
      <c r="I73" s="34"/>
    </row>
    <row r="74" s="47" customFormat="1" ht="25" customHeight="1" spans="1:9">
      <c r="A74" s="14">
        <v>72</v>
      </c>
      <c r="B74" s="18"/>
      <c r="C74" s="15"/>
      <c r="D74" s="17" t="s">
        <v>123</v>
      </c>
      <c r="E74" s="18" t="s">
        <v>57</v>
      </c>
      <c r="F74" s="19">
        <v>5</v>
      </c>
      <c r="G74" s="20"/>
      <c r="H74" s="21">
        <f t="shared" si="1"/>
        <v>0</v>
      </c>
      <c r="I74" s="34"/>
    </row>
    <row r="75" s="47" customFormat="1" ht="25" customHeight="1" spans="1:9">
      <c r="A75" s="14">
        <v>73</v>
      </c>
      <c r="B75" s="18"/>
      <c r="C75" s="15"/>
      <c r="D75" s="17" t="s">
        <v>124</v>
      </c>
      <c r="E75" s="18" t="s">
        <v>57</v>
      </c>
      <c r="F75" s="19">
        <v>5</v>
      </c>
      <c r="G75" s="20"/>
      <c r="H75" s="21">
        <f t="shared" si="1"/>
        <v>0</v>
      </c>
      <c r="I75" s="34"/>
    </row>
    <row r="76" s="47" customFormat="1" ht="25" customHeight="1" spans="1:9">
      <c r="A76" s="14">
        <v>74</v>
      </c>
      <c r="B76" s="18"/>
      <c r="C76" s="15"/>
      <c r="D76" s="17" t="s">
        <v>125</v>
      </c>
      <c r="E76" s="18" t="s">
        <v>57</v>
      </c>
      <c r="F76" s="19">
        <v>10</v>
      </c>
      <c r="G76" s="20"/>
      <c r="H76" s="21">
        <f t="shared" si="1"/>
        <v>0</v>
      </c>
      <c r="I76" s="34"/>
    </row>
    <row r="77" s="47" customFormat="1" ht="25" customHeight="1" spans="1:9">
      <c r="A77" s="14">
        <v>75</v>
      </c>
      <c r="B77" s="18"/>
      <c r="C77" s="15"/>
      <c r="D77" s="17" t="s">
        <v>114</v>
      </c>
      <c r="E77" s="18" t="s">
        <v>57</v>
      </c>
      <c r="F77" s="19">
        <v>6</v>
      </c>
      <c r="G77" s="20"/>
      <c r="H77" s="21">
        <f t="shared" si="1"/>
        <v>0</v>
      </c>
      <c r="I77" s="34"/>
    </row>
    <row r="78" s="47" customFormat="1" ht="25" customHeight="1" spans="1:9">
      <c r="A78" s="14">
        <v>76</v>
      </c>
      <c r="B78" s="18"/>
      <c r="C78" s="15"/>
      <c r="D78" s="17" t="s">
        <v>126</v>
      </c>
      <c r="E78" s="18" t="s">
        <v>57</v>
      </c>
      <c r="F78" s="19">
        <v>3</v>
      </c>
      <c r="G78" s="20"/>
      <c r="H78" s="21">
        <f t="shared" si="1"/>
        <v>0</v>
      </c>
      <c r="I78" s="34"/>
    </row>
    <row r="79" s="47" customFormat="1" ht="25" customHeight="1" spans="1:9">
      <c r="A79" s="14">
        <v>77</v>
      </c>
      <c r="B79" s="18"/>
      <c r="C79" s="15"/>
      <c r="D79" s="17" t="s">
        <v>127</v>
      </c>
      <c r="E79" s="18" t="s">
        <v>57</v>
      </c>
      <c r="F79" s="19">
        <v>5</v>
      </c>
      <c r="G79" s="20"/>
      <c r="H79" s="21">
        <f t="shared" si="1"/>
        <v>0</v>
      </c>
      <c r="I79" s="34"/>
    </row>
    <row r="80" s="47" customFormat="1" ht="25" customHeight="1" spans="1:9">
      <c r="A80" s="14">
        <v>78</v>
      </c>
      <c r="B80" s="18"/>
      <c r="C80" s="18" t="s">
        <v>128</v>
      </c>
      <c r="D80" s="17" t="s">
        <v>83</v>
      </c>
      <c r="E80" s="18" t="s">
        <v>57</v>
      </c>
      <c r="F80" s="19">
        <v>5</v>
      </c>
      <c r="G80" s="20"/>
      <c r="H80" s="21">
        <f t="shared" si="1"/>
        <v>0</v>
      </c>
      <c r="I80" s="34"/>
    </row>
    <row r="81" s="47" customFormat="1" ht="25" customHeight="1" spans="1:9">
      <c r="A81" s="14">
        <v>79</v>
      </c>
      <c r="B81" s="18"/>
      <c r="C81" s="18"/>
      <c r="D81" s="17" t="s">
        <v>84</v>
      </c>
      <c r="E81" s="18" t="s">
        <v>57</v>
      </c>
      <c r="F81" s="19">
        <v>5</v>
      </c>
      <c r="G81" s="20"/>
      <c r="H81" s="21">
        <f t="shared" si="1"/>
        <v>0</v>
      </c>
      <c r="I81" s="34"/>
    </row>
    <row r="82" s="47" customFormat="1" ht="25" customHeight="1" spans="1:9">
      <c r="A82" s="14">
        <v>80</v>
      </c>
      <c r="B82" s="18"/>
      <c r="C82" s="18"/>
      <c r="D82" s="17" t="s">
        <v>129</v>
      </c>
      <c r="E82" s="18" t="s">
        <v>57</v>
      </c>
      <c r="F82" s="19">
        <v>5</v>
      </c>
      <c r="G82" s="20"/>
      <c r="H82" s="21">
        <f t="shared" si="1"/>
        <v>0</v>
      </c>
      <c r="I82" s="34"/>
    </row>
    <row r="83" s="47" customFormat="1" ht="25" customHeight="1" spans="1:9">
      <c r="A83" s="14">
        <v>81</v>
      </c>
      <c r="B83" s="18"/>
      <c r="C83" s="18"/>
      <c r="D83" s="17" t="s">
        <v>130</v>
      </c>
      <c r="E83" s="18" t="s">
        <v>57</v>
      </c>
      <c r="F83" s="19">
        <v>5</v>
      </c>
      <c r="G83" s="20"/>
      <c r="H83" s="21">
        <f t="shared" si="1"/>
        <v>0</v>
      </c>
      <c r="I83" s="34"/>
    </row>
    <row r="84" s="47" customFormat="1" ht="25" customHeight="1" spans="1:9">
      <c r="A84" s="14">
        <v>82</v>
      </c>
      <c r="B84" s="18"/>
      <c r="C84" s="18"/>
      <c r="D84" s="17" t="s">
        <v>131</v>
      </c>
      <c r="E84" s="18" t="s">
        <v>57</v>
      </c>
      <c r="F84" s="19">
        <v>5</v>
      </c>
      <c r="G84" s="20"/>
      <c r="H84" s="21">
        <f t="shared" si="1"/>
        <v>0</v>
      </c>
      <c r="I84" s="34"/>
    </row>
    <row r="85" s="47" customFormat="1" ht="25" customHeight="1" spans="1:9">
      <c r="A85" s="14">
        <v>83</v>
      </c>
      <c r="B85" s="18"/>
      <c r="C85" s="18"/>
      <c r="D85" s="17" t="s">
        <v>132</v>
      </c>
      <c r="E85" s="18" t="s">
        <v>57</v>
      </c>
      <c r="F85" s="19">
        <v>5</v>
      </c>
      <c r="G85" s="20"/>
      <c r="H85" s="21">
        <f t="shared" si="1"/>
        <v>0</v>
      </c>
      <c r="I85" s="34"/>
    </row>
    <row r="86" s="47" customFormat="1" ht="25" customHeight="1" spans="1:9">
      <c r="A86" s="14">
        <v>84</v>
      </c>
      <c r="B86" s="18"/>
      <c r="C86" s="18"/>
      <c r="D86" s="17" t="s">
        <v>122</v>
      </c>
      <c r="E86" s="18" t="s">
        <v>57</v>
      </c>
      <c r="F86" s="19">
        <v>5</v>
      </c>
      <c r="G86" s="20"/>
      <c r="H86" s="21">
        <f t="shared" si="1"/>
        <v>0</v>
      </c>
      <c r="I86" s="34"/>
    </row>
    <row r="87" s="47" customFormat="1" ht="25" customHeight="1" spans="1:9">
      <c r="A87" s="14">
        <v>85</v>
      </c>
      <c r="B87" s="18"/>
      <c r="C87" s="18" t="s">
        <v>133</v>
      </c>
      <c r="D87" s="17" t="s">
        <v>134</v>
      </c>
      <c r="E87" s="18" t="s">
        <v>57</v>
      </c>
      <c r="F87" s="19">
        <v>10</v>
      </c>
      <c r="G87" s="20"/>
      <c r="H87" s="21">
        <f t="shared" si="1"/>
        <v>0</v>
      </c>
      <c r="I87" s="34"/>
    </row>
    <row r="88" s="47" customFormat="1" ht="25" customHeight="1" spans="1:9">
      <c r="A88" s="14">
        <v>86</v>
      </c>
      <c r="B88" s="18"/>
      <c r="C88" s="18"/>
      <c r="D88" s="17" t="s">
        <v>84</v>
      </c>
      <c r="E88" s="18" t="s">
        <v>57</v>
      </c>
      <c r="F88" s="19">
        <v>10</v>
      </c>
      <c r="G88" s="20"/>
      <c r="H88" s="21">
        <f t="shared" si="1"/>
        <v>0</v>
      </c>
      <c r="I88" s="34"/>
    </row>
    <row r="89" s="47" customFormat="1" ht="25" customHeight="1" spans="1:9">
      <c r="A89" s="14">
        <v>87</v>
      </c>
      <c r="B89" s="18"/>
      <c r="C89" s="18"/>
      <c r="D89" s="17" t="s">
        <v>135</v>
      </c>
      <c r="E89" s="18" t="s">
        <v>57</v>
      </c>
      <c r="F89" s="19">
        <v>5</v>
      </c>
      <c r="G89" s="20"/>
      <c r="H89" s="21">
        <f t="shared" si="1"/>
        <v>0</v>
      </c>
      <c r="I89" s="34"/>
    </row>
    <row r="90" s="47" customFormat="1" ht="25" customHeight="1" spans="1:9">
      <c r="A90" s="14">
        <v>88</v>
      </c>
      <c r="B90" s="18"/>
      <c r="C90" s="18"/>
      <c r="D90" s="17" t="s">
        <v>136</v>
      </c>
      <c r="E90" s="18" t="s">
        <v>57</v>
      </c>
      <c r="F90" s="19">
        <v>5</v>
      </c>
      <c r="G90" s="20"/>
      <c r="H90" s="21">
        <f t="shared" si="1"/>
        <v>0</v>
      </c>
      <c r="I90" s="34"/>
    </row>
    <row r="91" s="47" customFormat="1" ht="25" customHeight="1" spans="1:9">
      <c r="A91" s="14">
        <v>89</v>
      </c>
      <c r="B91" s="18"/>
      <c r="C91" s="18"/>
      <c r="D91" s="17" t="s">
        <v>137</v>
      </c>
      <c r="E91" s="18" t="s">
        <v>57</v>
      </c>
      <c r="F91" s="19">
        <v>5</v>
      </c>
      <c r="G91" s="20"/>
      <c r="H91" s="21">
        <f t="shared" si="1"/>
        <v>0</v>
      </c>
      <c r="I91" s="34"/>
    </row>
    <row r="92" s="47" customFormat="1" ht="25" customHeight="1" spans="1:9">
      <c r="A92" s="14">
        <v>90</v>
      </c>
      <c r="B92" s="18"/>
      <c r="C92" s="18"/>
      <c r="D92" s="17" t="s">
        <v>138</v>
      </c>
      <c r="E92" s="18" t="s">
        <v>57</v>
      </c>
      <c r="F92" s="19">
        <v>5</v>
      </c>
      <c r="G92" s="20"/>
      <c r="H92" s="21">
        <f t="shared" si="1"/>
        <v>0</v>
      </c>
      <c r="I92" s="34"/>
    </row>
    <row r="93" s="47" customFormat="1" ht="25" customHeight="1" spans="1:9">
      <c r="A93" s="14">
        <v>91</v>
      </c>
      <c r="B93" s="18"/>
      <c r="C93" s="18"/>
      <c r="D93" s="17" t="s">
        <v>139</v>
      </c>
      <c r="E93" s="18" t="s">
        <v>57</v>
      </c>
      <c r="F93" s="19">
        <v>5</v>
      </c>
      <c r="G93" s="20"/>
      <c r="H93" s="21">
        <f t="shared" si="1"/>
        <v>0</v>
      </c>
      <c r="I93" s="34"/>
    </row>
    <row r="94" s="47" customFormat="1" ht="25" customHeight="1" spans="1:9">
      <c r="A94" s="14">
        <v>92</v>
      </c>
      <c r="B94" s="18"/>
      <c r="C94" s="18"/>
      <c r="D94" s="17" t="s">
        <v>140</v>
      </c>
      <c r="E94" s="18" t="s">
        <v>57</v>
      </c>
      <c r="F94" s="19">
        <v>5</v>
      </c>
      <c r="G94" s="20"/>
      <c r="H94" s="21">
        <f t="shared" si="1"/>
        <v>0</v>
      </c>
      <c r="I94" s="34"/>
    </row>
    <row r="95" s="47" customFormat="1" ht="25" customHeight="1" spans="1:9">
      <c r="A95" s="14">
        <v>93</v>
      </c>
      <c r="B95" s="18"/>
      <c r="C95" s="18"/>
      <c r="D95" s="17" t="s">
        <v>141</v>
      </c>
      <c r="E95" s="18" t="s">
        <v>57</v>
      </c>
      <c r="F95" s="19">
        <v>5</v>
      </c>
      <c r="G95" s="20"/>
      <c r="H95" s="21">
        <f t="shared" si="1"/>
        <v>0</v>
      </c>
      <c r="I95" s="34"/>
    </row>
    <row r="96" s="47" customFormat="1" ht="25" customHeight="1" spans="1:9">
      <c r="A96" s="14">
        <v>94</v>
      </c>
      <c r="B96" s="18"/>
      <c r="C96" s="18" t="s">
        <v>142</v>
      </c>
      <c r="D96" s="18" t="s">
        <v>143</v>
      </c>
      <c r="E96" s="18" t="s">
        <v>57</v>
      </c>
      <c r="F96" s="19">
        <v>5</v>
      </c>
      <c r="G96" s="20"/>
      <c r="H96" s="21">
        <f t="shared" si="1"/>
        <v>0</v>
      </c>
      <c r="I96" s="34"/>
    </row>
    <row r="97" s="47" customFormat="1" ht="25" customHeight="1" spans="1:9">
      <c r="A97" s="14">
        <v>95</v>
      </c>
      <c r="B97" s="18"/>
      <c r="C97" s="18"/>
      <c r="D97" s="18" t="s">
        <v>144</v>
      </c>
      <c r="E97" s="18" t="s">
        <v>57</v>
      </c>
      <c r="F97" s="19">
        <v>5</v>
      </c>
      <c r="G97" s="20"/>
      <c r="H97" s="21">
        <f t="shared" si="1"/>
        <v>0</v>
      </c>
      <c r="I97" s="34"/>
    </row>
    <row r="98" s="47" customFormat="1" ht="25" customHeight="1" spans="1:9">
      <c r="A98" s="14">
        <v>96</v>
      </c>
      <c r="B98" s="18"/>
      <c r="C98" s="18"/>
      <c r="D98" s="18" t="s">
        <v>145</v>
      </c>
      <c r="E98" s="18" t="s">
        <v>57</v>
      </c>
      <c r="F98" s="19">
        <v>5</v>
      </c>
      <c r="G98" s="20"/>
      <c r="H98" s="21">
        <f t="shared" si="1"/>
        <v>0</v>
      </c>
      <c r="I98" s="34"/>
    </row>
    <row r="99" s="47" customFormat="1" ht="25" customHeight="1" spans="1:9">
      <c r="A99" s="14">
        <v>97</v>
      </c>
      <c r="B99" s="18"/>
      <c r="C99" s="18" t="s">
        <v>146</v>
      </c>
      <c r="D99" s="18" t="s">
        <v>147</v>
      </c>
      <c r="E99" s="18" t="s">
        <v>94</v>
      </c>
      <c r="F99" s="19">
        <f>30+23</f>
        <v>53</v>
      </c>
      <c r="G99" s="20"/>
      <c r="H99" s="21">
        <f t="shared" si="1"/>
        <v>0</v>
      </c>
      <c r="I99" s="34"/>
    </row>
    <row r="100" s="47" customFormat="1" ht="25" customHeight="1" spans="1:9">
      <c r="A100" s="14">
        <v>98</v>
      </c>
      <c r="B100" s="18"/>
      <c r="C100" s="18"/>
      <c r="D100" s="18" t="s">
        <v>148</v>
      </c>
      <c r="E100" s="18" t="s">
        <v>94</v>
      </c>
      <c r="F100" s="19">
        <f>30+23</f>
        <v>53</v>
      </c>
      <c r="G100" s="20"/>
      <c r="H100" s="21">
        <f t="shared" si="1"/>
        <v>0</v>
      </c>
      <c r="I100" s="34"/>
    </row>
    <row r="101" s="47" customFormat="1" ht="25" customHeight="1" spans="1:9">
      <c r="A101" s="14">
        <v>99</v>
      </c>
      <c r="B101" s="18"/>
      <c r="C101" s="18" t="s">
        <v>149</v>
      </c>
      <c r="D101" s="17" t="s">
        <v>150</v>
      </c>
      <c r="E101" s="18" t="s">
        <v>94</v>
      </c>
      <c r="F101" s="19">
        <f>280+200</f>
        <v>480</v>
      </c>
      <c r="G101" s="20"/>
      <c r="H101" s="21">
        <f t="shared" si="1"/>
        <v>0</v>
      </c>
      <c r="I101" s="34"/>
    </row>
    <row r="102" s="47" customFormat="1" ht="25" customHeight="1" spans="1:9">
      <c r="A102" s="14">
        <v>100</v>
      </c>
      <c r="B102" s="18"/>
      <c r="C102" s="18"/>
      <c r="D102" s="17" t="s">
        <v>151</v>
      </c>
      <c r="E102" s="18" t="s">
        <v>94</v>
      </c>
      <c r="F102" s="19">
        <v>200</v>
      </c>
      <c r="G102" s="20"/>
      <c r="H102" s="21">
        <f t="shared" si="1"/>
        <v>0</v>
      </c>
      <c r="I102" s="34"/>
    </row>
    <row r="103" s="47" customFormat="1" ht="25" customHeight="1" spans="1:9">
      <c r="A103" s="14">
        <v>101</v>
      </c>
      <c r="B103" s="18"/>
      <c r="C103" s="18"/>
      <c r="D103" s="17" t="s">
        <v>152</v>
      </c>
      <c r="E103" s="18" t="s">
        <v>94</v>
      </c>
      <c r="F103" s="19">
        <v>200</v>
      </c>
      <c r="G103" s="20"/>
      <c r="H103" s="21">
        <f t="shared" si="1"/>
        <v>0</v>
      </c>
      <c r="I103" s="34"/>
    </row>
    <row r="104" s="47" customFormat="1" ht="25" customHeight="1" spans="1:9">
      <c r="A104" s="14">
        <v>102</v>
      </c>
      <c r="B104" s="18"/>
      <c r="C104" s="18"/>
      <c r="D104" s="17" t="s">
        <v>153</v>
      </c>
      <c r="E104" s="18" t="s">
        <v>94</v>
      </c>
      <c r="F104" s="19">
        <v>200</v>
      </c>
      <c r="G104" s="20"/>
      <c r="H104" s="21">
        <f t="shared" si="1"/>
        <v>0</v>
      </c>
      <c r="I104" s="34"/>
    </row>
    <row r="105" s="47" customFormat="1" ht="25" customHeight="1" spans="1:9">
      <c r="A105" s="14">
        <v>103</v>
      </c>
      <c r="B105" s="18"/>
      <c r="C105" s="18"/>
      <c r="D105" s="17" t="s">
        <v>154</v>
      </c>
      <c r="E105" s="18" t="s">
        <v>94</v>
      </c>
      <c r="F105" s="19">
        <v>200</v>
      </c>
      <c r="G105" s="20"/>
      <c r="H105" s="21">
        <f t="shared" si="1"/>
        <v>0</v>
      </c>
      <c r="I105" s="34"/>
    </row>
    <row r="106" s="47" customFormat="1" ht="25" customHeight="1" spans="1:9">
      <c r="A106" s="14">
        <v>104</v>
      </c>
      <c r="B106" s="18"/>
      <c r="C106" s="18" t="s">
        <v>155</v>
      </c>
      <c r="D106" s="18" t="s">
        <v>156</v>
      </c>
      <c r="E106" s="18" t="s">
        <v>157</v>
      </c>
      <c r="F106" s="19">
        <v>366</v>
      </c>
      <c r="G106" s="20"/>
      <c r="H106" s="21">
        <f t="shared" si="1"/>
        <v>0</v>
      </c>
      <c r="I106" s="34"/>
    </row>
    <row r="107" s="47" customFormat="1" ht="25" customHeight="1" spans="1:9">
      <c r="A107" s="14">
        <v>105</v>
      </c>
      <c r="B107" s="18"/>
      <c r="C107" s="18"/>
      <c r="D107" s="18" t="s">
        <v>158</v>
      </c>
      <c r="E107" s="18" t="s">
        <v>159</v>
      </c>
      <c r="F107" s="19">
        <v>100</v>
      </c>
      <c r="G107" s="20"/>
      <c r="H107" s="21">
        <f t="shared" si="1"/>
        <v>0</v>
      </c>
      <c r="I107" s="34"/>
    </row>
    <row r="108" s="47" customFormat="1" ht="25" customHeight="1" spans="1:9">
      <c r="A108" s="14">
        <v>106</v>
      </c>
      <c r="B108" s="18"/>
      <c r="C108" s="18" t="s">
        <v>160</v>
      </c>
      <c r="D108" s="17" t="s">
        <v>161</v>
      </c>
      <c r="E108" s="18" t="s">
        <v>94</v>
      </c>
      <c r="F108" s="19">
        <v>3</v>
      </c>
      <c r="G108" s="20"/>
      <c r="H108" s="21">
        <f t="shared" si="1"/>
        <v>0</v>
      </c>
      <c r="I108" s="34"/>
    </row>
    <row r="109" s="47" customFormat="1" ht="25" customHeight="1" spans="1:9">
      <c r="A109" s="14">
        <v>107</v>
      </c>
      <c r="B109" s="18"/>
      <c r="C109" s="18"/>
      <c r="D109" s="17" t="s">
        <v>162</v>
      </c>
      <c r="E109" s="18" t="s">
        <v>94</v>
      </c>
      <c r="F109" s="19">
        <v>3</v>
      </c>
      <c r="G109" s="20"/>
      <c r="H109" s="21">
        <f t="shared" si="1"/>
        <v>0</v>
      </c>
      <c r="I109" s="34"/>
    </row>
    <row r="110" s="47" customFormat="1" ht="25" customHeight="1" spans="1:9">
      <c r="A110" s="14">
        <v>108</v>
      </c>
      <c r="B110" s="18"/>
      <c r="C110" s="18"/>
      <c r="D110" s="17" t="s">
        <v>163</v>
      </c>
      <c r="E110" s="18" t="s">
        <v>94</v>
      </c>
      <c r="F110" s="19">
        <v>3</v>
      </c>
      <c r="G110" s="20"/>
      <c r="H110" s="21">
        <f t="shared" si="1"/>
        <v>0</v>
      </c>
      <c r="I110" s="34"/>
    </row>
    <row r="111" s="47" customFormat="1" ht="25" customHeight="1" spans="1:9">
      <c r="A111" s="14">
        <v>109</v>
      </c>
      <c r="B111" s="18"/>
      <c r="C111" s="18" t="s">
        <v>164</v>
      </c>
      <c r="D111" s="18" t="s">
        <v>165</v>
      </c>
      <c r="E111" s="18" t="s">
        <v>94</v>
      </c>
      <c r="F111" s="19">
        <v>10</v>
      </c>
      <c r="G111" s="20"/>
      <c r="H111" s="21">
        <f t="shared" si="1"/>
        <v>0</v>
      </c>
      <c r="I111" s="34"/>
    </row>
    <row r="112" s="47" customFormat="1" ht="25" customHeight="1" spans="1:9">
      <c r="A112" s="14">
        <v>110</v>
      </c>
      <c r="B112" s="18"/>
      <c r="C112" s="18"/>
      <c r="D112" s="18" t="s">
        <v>166</v>
      </c>
      <c r="E112" s="18" t="s">
        <v>94</v>
      </c>
      <c r="F112" s="19">
        <v>10</v>
      </c>
      <c r="G112" s="20"/>
      <c r="H112" s="21">
        <f t="shared" si="1"/>
        <v>0</v>
      </c>
      <c r="I112" s="34"/>
    </row>
    <row r="113" s="47" customFormat="1" ht="25" customHeight="1" spans="1:9">
      <c r="A113" s="14">
        <v>111</v>
      </c>
      <c r="B113" s="18"/>
      <c r="C113" s="18" t="s">
        <v>167</v>
      </c>
      <c r="D113" s="18" t="s">
        <v>168</v>
      </c>
      <c r="E113" s="18" t="s">
        <v>94</v>
      </c>
      <c r="F113" s="19">
        <v>31</v>
      </c>
      <c r="G113" s="20"/>
      <c r="H113" s="21">
        <f t="shared" si="1"/>
        <v>0</v>
      </c>
      <c r="I113" s="34"/>
    </row>
    <row r="114" s="47" customFormat="1" ht="25" customHeight="1" spans="1:9">
      <c r="A114" s="14">
        <v>112</v>
      </c>
      <c r="B114" s="18"/>
      <c r="C114" s="18" t="s">
        <v>169</v>
      </c>
      <c r="D114" s="17" t="s">
        <v>170</v>
      </c>
      <c r="E114" s="18" t="s">
        <v>57</v>
      </c>
      <c r="F114" s="19">
        <v>3</v>
      </c>
      <c r="G114" s="20"/>
      <c r="H114" s="21">
        <f t="shared" si="1"/>
        <v>0</v>
      </c>
      <c r="I114" s="34"/>
    </row>
    <row r="115" s="47" customFormat="1" ht="25" customHeight="1" spans="1:9">
      <c r="A115" s="14">
        <v>113</v>
      </c>
      <c r="B115" s="18"/>
      <c r="C115" s="18"/>
      <c r="D115" s="17" t="s">
        <v>171</v>
      </c>
      <c r="E115" s="18" t="s">
        <v>57</v>
      </c>
      <c r="F115" s="19">
        <v>3</v>
      </c>
      <c r="G115" s="20"/>
      <c r="H115" s="21">
        <f t="shared" si="1"/>
        <v>0</v>
      </c>
      <c r="I115" s="34"/>
    </row>
    <row r="116" s="47" customFormat="1" ht="25" customHeight="1" spans="1:9">
      <c r="A116" s="14">
        <v>114</v>
      </c>
      <c r="B116" s="18"/>
      <c r="C116" s="18"/>
      <c r="D116" s="17" t="s">
        <v>172</v>
      </c>
      <c r="E116" s="18" t="s">
        <v>57</v>
      </c>
      <c r="F116" s="19">
        <v>1</v>
      </c>
      <c r="G116" s="20"/>
      <c r="H116" s="21">
        <f t="shared" si="1"/>
        <v>0</v>
      </c>
      <c r="I116" s="34"/>
    </row>
    <row r="117" s="47" customFormat="1" ht="25" customHeight="1" spans="1:9">
      <c r="A117" s="14">
        <v>115</v>
      </c>
      <c r="B117" s="18"/>
      <c r="C117" s="18"/>
      <c r="D117" s="17" t="s">
        <v>173</v>
      </c>
      <c r="E117" s="18" t="s">
        <v>57</v>
      </c>
      <c r="F117" s="19">
        <v>2</v>
      </c>
      <c r="G117" s="20"/>
      <c r="H117" s="21">
        <f t="shared" si="1"/>
        <v>0</v>
      </c>
      <c r="I117" s="34"/>
    </row>
    <row r="118" s="47" customFormat="1" ht="25" customHeight="1" spans="1:9">
      <c r="A118" s="14">
        <v>116</v>
      </c>
      <c r="B118" s="18"/>
      <c r="C118" s="18"/>
      <c r="D118" s="17" t="s">
        <v>174</v>
      </c>
      <c r="E118" s="18" t="s">
        <v>57</v>
      </c>
      <c r="F118" s="19">
        <v>3</v>
      </c>
      <c r="G118" s="20"/>
      <c r="H118" s="21">
        <f t="shared" si="1"/>
        <v>0</v>
      </c>
      <c r="I118" s="34"/>
    </row>
    <row r="119" s="47" customFormat="1" ht="25" customHeight="1" spans="1:9">
      <c r="A119" s="14">
        <v>117</v>
      </c>
      <c r="B119" s="18"/>
      <c r="C119" s="18"/>
      <c r="D119" s="17" t="s">
        <v>175</v>
      </c>
      <c r="E119" s="18" t="s">
        <v>57</v>
      </c>
      <c r="F119" s="19">
        <v>2</v>
      </c>
      <c r="G119" s="20"/>
      <c r="H119" s="21">
        <f t="shared" si="1"/>
        <v>0</v>
      </c>
      <c r="I119" s="34"/>
    </row>
    <row r="120" s="47" customFormat="1" ht="25" customHeight="1" spans="1:9">
      <c r="A120" s="14">
        <v>118</v>
      </c>
      <c r="B120" s="18"/>
      <c r="C120" s="18"/>
      <c r="D120" s="17" t="s">
        <v>176</v>
      </c>
      <c r="E120" s="18" t="s">
        <v>57</v>
      </c>
      <c r="F120" s="19">
        <v>2</v>
      </c>
      <c r="G120" s="20"/>
      <c r="H120" s="21">
        <f t="shared" si="1"/>
        <v>0</v>
      </c>
      <c r="I120" s="34"/>
    </row>
    <row r="121" s="47" customFormat="1" ht="25" customHeight="1" spans="1:9">
      <c r="A121" s="14">
        <v>119</v>
      </c>
      <c r="B121" s="18"/>
      <c r="C121" s="18"/>
      <c r="D121" s="17" t="s">
        <v>177</v>
      </c>
      <c r="E121" s="18" t="s">
        <v>57</v>
      </c>
      <c r="F121" s="19">
        <v>2</v>
      </c>
      <c r="G121" s="20"/>
      <c r="H121" s="21">
        <f t="shared" si="1"/>
        <v>0</v>
      </c>
      <c r="I121" s="34"/>
    </row>
    <row r="122" s="47" customFormat="1" ht="25" customHeight="1" spans="1:9">
      <c r="A122" s="14">
        <v>120</v>
      </c>
      <c r="B122" s="18"/>
      <c r="C122" s="18" t="s">
        <v>178</v>
      </c>
      <c r="D122" s="17" t="s">
        <v>179</v>
      </c>
      <c r="E122" s="18" t="s">
        <v>57</v>
      </c>
      <c r="F122" s="19">
        <v>3</v>
      </c>
      <c r="G122" s="20"/>
      <c r="H122" s="21">
        <f t="shared" si="1"/>
        <v>0</v>
      </c>
      <c r="I122" s="34"/>
    </row>
    <row r="123" s="47" customFormat="1" ht="25" customHeight="1" spans="1:9">
      <c r="A123" s="14">
        <v>121</v>
      </c>
      <c r="B123" s="18"/>
      <c r="C123" s="18"/>
      <c r="D123" s="17" t="s">
        <v>180</v>
      </c>
      <c r="E123" s="18" t="s">
        <v>57</v>
      </c>
      <c r="F123" s="19">
        <v>12</v>
      </c>
      <c r="G123" s="20"/>
      <c r="H123" s="21">
        <f t="shared" si="1"/>
        <v>0</v>
      </c>
      <c r="I123" s="34"/>
    </row>
    <row r="124" s="47" customFormat="1" ht="25" customHeight="1" spans="1:9">
      <c r="A124" s="14">
        <v>122</v>
      </c>
      <c r="B124" s="18"/>
      <c r="C124" s="18"/>
      <c r="D124" s="17" t="s">
        <v>181</v>
      </c>
      <c r="E124" s="18" t="s">
        <v>57</v>
      </c>
      <c r="F124" s="19">
        <v>12</v>
      </c>
      <c r="G124" s="20"/>
      <c r="H124" s="21">
        <f t="shared" si="1"/>
        <v>0</v>
      </c>
      <c r="I124" s="34"/>
    </row>
    <row r="125" s="47" customFormat="1" ht="25" customHeight="1" spans="1:9">
      <c r="A125" s="14">
        <v>123</v>
      </c>
      <c r="B125" s="18"/>
      <c r="C125" s="18"/>
      <c r="D125" s="17" t="s">
        <v>182</v>
      </c>
      <c r="E125" s="18" t="s">
        <v>57</v>
      </c>
      <c r="F125" s="19">
        <v>12</v>
      </c>
      <c r="G125" s="20"/>
      <c r="H125" s="21">
        <f t="shared" si="1"/>
        <v>0</v>
      </c>
      <c r="I125" s="34"/>
    </row>
    <row r="126" s="47" customFormat="1" ht="25" customHeight="1" spans="1:9">
      <c r="A126" s="14">
        <v>124</v>
      </c>
      <c r="B126" s="18"/>
      <c r="C126" s="18"/>
      <c r="D126" s="17" t="s">
        <v>183</v>
      </c>
      <c r="E126" s="18" t="s">
        <v>57</v>
      </c>
      <c r="F126" s="19">
        <v>12</v>
      </c>
      <c r="G126" s="20"/>
      <c r="H126" s="21">
        <f t="shared" si="1"/>
        <v>0</v>
      </c>
      <c r="I126" s="34"/>
    </row>
    <row r="127" s="47" customFormat="1" ht="25" customHeight="1" spans="1:9">
      <c r="A127" s="14">
        <v>125</v>
      </c>
      <c r="B127" s="18"/>
      <c r="C127" s="18" t="s">
        <v>184</v>
      </c>
      <c r="D127" s="17" t="s">
        <v>185</v>
      </c>
      <c r="E127" s="18" t="s">
        <v>57</v>
      </c>
      <c r="F127" s="19">
        <v>18</v>
      </c>
      <c r="G127" s="20"/>
      <c r="H127" s="21">
        <f t="shared" si="1"/>
        <v>0</v>
      </c>
      <c r="I127" s="34"/>
    </row>
    <row r="128" s="47" customFormat="1" ht="25" customHeight="1" spans="1:9">
      <c r="A128" s="14">
        <v>126</v>
      </c>
      <c r="B128" s="18"/>
      <c r="C128" s="18"/>
      <c r="D128" s="17" t="s">
        <v>186</v>
      </c>
      <c r="E128" s="18" t="s">
        <v>57</v>
      </c>
      <c r="F128" s="19">
        <v>18</v>
      </c>
      <c r="G128" s="20"/>
      <c r="H128" s="21">
        <f t="shared" si="1"/>
        <v>0</v>
      </c>
      <c r="I128" s="34"/>
    </row>
    <row r="129" s="47" customFormat="1" ht="25" customHeight="1" spans="1:9">
      <c r="A129" s="14">
        <v>127</v>
      </c>
      <c r="B129" s="18"/>
      <c r="C129" s="18"/>
      <c r="D129" s="17" t="s">
        <v>187</v>
      </c>
      <c r="E129" s="18" t="s">
        <v>57</v>
      </c>
      <c r="F129" s="19">
        <v>6</v>
      </c>
      <c r="G129" s="20"/>
      <c r="H129" s="21">
        <f t="shared" si="1"/>
        <v>0</v>
      </c>
      <c r="I129" s="34"/>
    </row>
    <row r="130" s="47" customFormat="1" ht="25" customHeight="1" spans="1:9">
      <c r="A130" s="14">
        <v>128</v>
      </c>
      <c r="B130" s="18"/>
      <c r="C130" s="18"/>
      <c r="D130" s="17" t="s">
        <v>188</v>
      </c>
      <c r="E130" s="18" t="s">
        <v>57</v>
      </c>
      <c r="F130" s="19">
        <v>6</v>
      </c>
      <c r="G130" s="20"/>
      <c r="H130" s="21">
        <f t="shared" si="1"/>
        <v>0</v>
      </c>
      <c r="I130" s="34"/>
    </row>
    <row r="131" s="47" customFormat="1" ht="25" customHeight="1" spans="1:9">
      <c r="A131" s="14">
        <v>129</v>
      </c>
      <c r="B131" s="18"/>
      <c r="C131" s="18"/>
      <c r="D131" s="17" t="s">
        <v>106</v>
      </c>
      <c r="E131" s="18" t="s">
        <v>57</v>
      </c>
      <c r="F131" s="19">
        <v>18</v>
      </c>
      <c r="G131" s="20"/>
      <c r="H131" s="21">
        <f t="shared" si="1"/>
        <v>0</v>
      </c>
      <c r="I131" s="34"/>
    </row>
    <row r="132" s="47" customFormat="1" ht="25" customHeight="1" spans="1:9">
      <c r="A132" s="14">
        <v>130</v>
      </c>
      <c r="B132" s="18"/>
      <c r="C132" s="18"/>
      <c r="D132" s="17" t="s">
        <v>189</v>
      </c>
      <c r="E132" s="18" t="s">
        <v>57</v>
      </c>
      <c r="F132" s="19">
        <v>18</v>
      </c>
      <c r="G132" s="20"/>
      <c r="H132" s="21">
        <f t="shared" ref="H132:H195" si="2">ROUND(F132*G132,2)</f>
        <v>0</v>
      </c>
      <c r="I132" s="34"/>
    </row>
    <row r="133" s="47" customFormat="1" ht="25" customHeight="1" spans="1:9">
      <c r="A133" s="14">
        <v>131</v>
      </c>
      <c r="B133" s="18"/>
      <c r="C133" s="18"/>
      <c r="D133" s="17" t="s">
        <v>190</v>
      </c>
      <c r="E133" s="18" t="s">
        <v>57</v>
      </c>
      <c r="F133" s="19">
        <v>18</v>
      </c>
      <c r="G133" s="20"/>
      <c r="H133" s="21">
        <f t="shared" si="2"/>
        <v>0</v>
      </c>
      <c r="I133" s="34"/>
    </row>
    <row r="134" s="47" customFormat="1" ht="25" customHeight="1" spans="1:9">
      <c r="A134" s="14">
        <v>132</v>
      </c>
      <c r="B134" s="18"/>
      <c r="C134" s="18"/>
      <c r="D134" s="17" t="s">
        <v>191</v>
      </c>
      <c r="E134" s="18" t="s">
        <v>57</v>
      </c>
      <c r="F134" s="19">
        <v>18</v>
      </c>
      <c r="G134" s="20"/>
      <c r="H134" s="21">
        <f t="shared" si="2"/>
        <v>0</v>
      </c>
      <c r="I134" s="34"/>
    </row>
    <row r="135" s="47" customFormat="1" ht="25" customHeight="1" spans="1:9">
      <c r="A135" s="14">
        <v>133</v>
      </c>
      <c r="B135" s="18"/>
      <c r="C135" s="18"/>
      <c r="D135" s="17" t="s">
        <v>192</v>
      </c>
      <c r="E135" s="18" t="s">
        <v>57</v>
      </c>
      <c r="F135" s="19">
        <v>12</v>
      </c>
      <c r="G135" s="20"/>
      <c r="H135" s="21">
        <f t="shared" si="2"/>
        <v>0</v>
      </c>
      <c r="I135" s="34"/>
    </row>
    <row r="136" s="47" customFormat="1" ht="25" customHeight="1" spans="1:9">
      <c r="A136" s="14">
        <v>134</v>
      </c>
      <c r="B136" s="18"/>
      <c r="C136" s="18"/>
      <c r="D136" s="17" t="s">
        <v>193</v>
      </c>
      <c r="E136" s="18" t="s">
        <v>57</v>
      </c>
      <c r="F136" s="19">
        <v>12</v>
      </c>
      <c r="G136" s="20"/>
      <c r="H136" s="21">
        <f t="shared" si="2"/>
        <v>0</v>
      </c>
      <c r="I136" s="34"/>
    </row>
    <row r="137" s="47" customFormat="1" ht="25" customHeight="1" spans="1:9">
      <c r="A137" s="14">
        <v>135</v>
      </c>
      <c r="B137" s="18"/>
      <c r="C137" s="18" t="s">
        <v>194</v>
      </c>
      <c r="D137" s="17" t="s">
        <v>185</v>
      </c>
      <c r="E137" s="18" t="s">
        <v>57</v>
      </c>
      <c r="F137" s="19">
        <v>6</v>
      </c>
      <c r="G137" s="20"/>
      <c r="H137" s="21">
        <f t="shared" si="2"/>
        <v>0</v>
      </c>
      <c r="I137" s="34"/>
    </row>
    <row r="138" s="47" customFormat="1" ht="25" customHeight="1" spans="1:9">
      <c r="A138" s="14">
        <v>136</v>
      </c>
      <c r="B138" s="18"/>
      <c r="C138" s="18"/>
      <c r="D138" s="17" t="s">
        <v>186</v>
      </c>
      <c r="E138" s="18" t="s">
        <v>57</v>
      </c>
      <c r="F138" s="19">
        <v>6</v>
      </c>
      <c r="G138" s="20"/>
      <c r="H138" s="21">
        <f t="shared" si="2"/>
        <v>0</v>
      </c>
      <c r="I138" s="34"/>
    </row>
    <row r="139" s="47" customFormat="1" ht="25" customHeight="1" spans="1:9">
      <c r="A139" s="14">
        <v>137</v>
      </c>
      <c r="B139" s="18"/>
      <c r="C139" s="18"/>
      <c r="D139" s="17" t="s">
        <v>187</v>
      </c>
      <c r="E139" s="18" t="s">
        <v>57</v>
      </c>
      <c r="F139" s="19">
        <v>3</v>
      </c>
      <c r="G139" s="20"/>
      <c r="H139" s="21">
        <f t="shared" si="2"/>
        <v>0</v>
      </c>
      <c r="I139" s="34"/>
    </row>
    <row r="140" s="47" customFormat="1" ht="25" customHeight="1" spans="1:9">
      <c r="A140" s="14">
        <v>138</v>
      </c>
      <c r="B140" s="18"/>
      <c r="C140" s="18"/>
      <c r="D140" s="17" t="s">
        <v>188</v>
      </c>
      <c r="E140" s="18" t="s">
        <v>57</v>
      </c>
      <c r="F140" s="19">
        <v>3</v>
      </c>
      <c r="G140" s="20"/>
      <c r="H140" s="21">
        <f t="shared" si="2"/>
        <v>0</v>
      </c>
      <c r="I140" s="34"/>
    </row>
    <row r="141" s="47" customFormat="1" ht="25" customHeight="1" spans="1:9">
      <c r="A141" s="14">
        <v>139</v>
      </c>
      <c r="B141" s="18"/>
      <c r="C141" s="18"/>
      <c r="D141" s="17" t="s">
        <v>195</v>
      </c>
      <c r="E141" s="18" t="s">
        <v>57</v>
      </c>
      <c r="F141" s="19">
        <v>3</v>
      </c>
      <c r="G141" s="20"/>
      <c r="H141" s="21">
        <f t="shared" si="2"/>
        <v>0</v>
      </c>
      <c r="I141" s="34"/>
    </row>
    <row r="142" s="47" customFormat="1" ht="25" customHeight="1" spans="1:9">
      <c r="A142" s="14">
        <v>140</v>
      </c>
      <c r="B142" s="18"/>
      <c r="C142" s="18"/>
      <c r="D142" s="17" t="s">
        <v>196</v>
      </c>
      <c r="E142" s="18" t="s">
        <v>57</v>
      </c>
      <c r="F142" s="19">
        <v>6</v>
      </c>
      <c r="G142" s="20"/>
      <c r="H142" s="21">
        <f t="shared" si="2"/>
        <v>0</v>
      </c>
      <c r="I142" s="34"/>
    </row>
    <row r="143" s="47" customFormat="1" ht="25" customHeight="1" spans="1:9">
      <c r="A143" s="14">
        <v>141</v>
      </c>
      <c r="B143" s="18"/>
      <c r="C143" s="18"/>
      <c r="D143" s="17" t="s">
        <v>197</v>
      </c>
      <c r="E143" s="18" t="s">
        <v>57</v>
      </c>
      <c r="F143" s="19">
        <v>6</v>
      </c>
      <c r="G143" s="20"/>
      <c r="H143" s="21">
        <f t="shared" si="2"/>
        <v>0</v>
      </c>
      <c r="I143" s="34"/>
    </row>
    <row r="144" s="47" customFormat="1" ht="25" customHeight="1" spans="1:9">
      <c r="A144" s="14">
        <v>142</v>
      </c>
      <c r="B144" s="18"/>
      <c r="C144" s="18"/>
      <c r="D144" s="17" t="s">
        <v>198</v>
      </c>
      <c r="E144" s="18" t="s">
        <v>57</v>
      </c>
      <c r="F144" s="19">
        <v>6</v>
      </c>
      <c r="G144" s="20"/>
      <c r="H144" s="21">
        <f t="shared" si="2"/>
        <v>0</v>
      </c>
      <c r="I144" s="34"/>
    </row>
    <row r="145" s="47" customFormat="1" ht="25" customHeight="1" spans="1:9">
      <c r="A145" s="14">
        <v>143</v>
      </c>
      <c r="B145" s="18"/>
      <c r="C145" s="18" t="s">
        <v>199</v>
      </c>
      <c r="D145" s="17" t="s">
        <v>200</v>
      </c>
      <c r="E145" s="18" t="s">
        <v>57</v>
      </c>
      <c r="F145" s="19">
        <v>4</v>
      </c>
      <c r="G145" s="20"/>
      <c r="H145" s="21">
        <f t="shared" si="2"/>
        <v>0</v>
      </c>
      <c r="I145" s="34"/>
    </row>
    <row r="146" s="47" customFormat="1" ht="25" customHeight="1" spans="1:9">
      <c r="A146" s="14">
        <v>144</v>
      </c>
      <c r="B146" s="18"/>
      <c r="C146" s="18"/>
      <c r="D146" s="17" t="s">
        <v>135</v>
      </c>
      <c r="E146" s="18" t="s">
        <v>57</v>
      </c>
      <c r="F146" s="19">
        <v>6</v>
      </c>
      <c r="G146" s="20"/>
      <c r="H146" s="21">
        <f t="shared" si="2"/>
        <v>0</v>
      </c>
      <c r="I146" s="34"/>
    </row>
    <row r="147" s="47" customFormat="1" ht="25" customHeight="1" spans="1:9">
      <c r="A147" s="14">
        <v>145</v>
      </c>
      <c r="B147" s="18"/>
      <c r="C147" s="18"/>
      <c r="D147" s="17" t="s">
        <v>201</v>
      </c>
      <c r="E147" s="18" t="s">
        <v>57</v>
      </c>
      <c r="F147" s="19">
        <v>14</v>
      </c>
      <c r="G147" s="20"/>
      <c r="H147" s="21">
        <f t="shared" si="2"/>
        <v>0</v>
      </c>
      <c r="I147" s="34"/>
    </row>
    <row r="148" s="47" customFormat="1" ht="25" customHeight="1" spans="1:9">
      <c r="A148" s="14">
        <v>146</v>
      </c>
      <c r="B148" s="18"/>
      <c r="C148" s="18"/>
      <c r="D148" s="17" t="s">
        <v>93</v>
      </c>
      <c r="E148" s="18" t="s">
        <v>57</v>
      </c>
      <c r="F148" s="19">
        <v>10</v>
      </c>
      <c r="G148" s="20"/>
      <c r="H148" s="21">
        <f t="shared" si="2"/>
        <v>0</v>
      </c>
      <c r="I148" s="34"/>
    </row>
    <row r="149" s="47" customFormat="1" ht="25" customHeight="1" spans="1:9">
      <c r="A149" s="14">
        <v>147</v>
      </c>
      <c r="B149" s="18"/>
      <c r="C149" s="18"/>
      <c r="D149" s="17" t="s">
        <v>202</v>
      </c>
      <c r="E149" s="18" t="s">
        <v>57</v>
      </c>
      <c r="F149" s="19">
        <v>6</v>
      </c>
      <c r="G149" s="20"/>
      <c r="H149" s="21">
        <f t="shared" si="2"/>
        <v>0</v>
      </c>
      <c r="I149" s="34"/>
    </row>
    <row r="150" s="47" customFormat="1" ht="25" customHeight="1" spans="1:9">
      <c r="A150" s="14">
        <v>148</v>
      </c>
      <c r="B150" s="18"/>
      <c r="C150" s="18"/>
      <c r="D150" s="17" t="s">
        <v>203</v>
      </c>
      <c r="E150" s="18" t="s">
        <v>57</v>
      </c>
      <c r="F150" s="19">
        <v>4</v>
      </c>
      <c r="G150" s="20"/>
      <c r="H150" s="21">
        <f t="shared" si="2"/>
        <v>0</v>
      </c>
      <c r="I150" s="34"/>
    </row>
    <row r="151" s="47" customFormat="1" ht="25" customHeight="1" spans="1:9">
      <c r="A151" s="14">
        <v>149</v>
      </c>
      <c r="B151" s="18"/>
      <c r="C151" s="18"/>
      <c r="D151" s="17" t="s">
        <v>204</v>
      </c>
      <c r="E151" s="18" t="s">
        <v>57</v>
      </c>
      <c r="F151" s="19">
        <v>10</v>
      </c>
      <c r="G151" s="20"/>
      <c r="H151" s="21">
        <f t="shared" si="2"/>
        <v>0</v>
      </c>
      <c r="I151" s="34"/>
    </row>
    <row r="152" s="47" customFormat="1" ht="25" customHeight="1" spans="1:9">
      <c r="A152" s="14">
        <v>150</v>
      </c>
      <c r="B152" s="18"/>
      <c r="C152" s="18"/>
      <c r="D152" s="17" t="s">
        <v>205</v>
      </c>
      <c r="E152" s="18" t="s">
        <v>57</v>
      </c>
      <c r="F152" s="19">
        <v>16</v>
      </c>
      <c r="G152" s="20"/>
      <c r="H152" s="21">
        <f t="shared" si="2"/>
        <v>0</v>
      </c>
      <c r="I152" s="34"/>
    </row>
    <row r="153" s="47" customFormat="1" ht="25" customHeight="1" spans="1:9">
      <c r="A153" s="14">
        <v>151</v>
      </c>
      <c r="B153" s="18"/>
      <c r="C153" s="18"/>
      <c r="D153" s="17" t="s">
        <v>206</v>
      </c>
      <c r="E153" s="18" t="s">
        <v>57</v>
      </c>
      <c r="F153" s="19">
        <v>6</v>
      </c>
      <c r="G153" s="20"/>
      <c r="H153" s="21">
        <f t="shared" si="2"/>
        <v>0</v>
      </c>
      <c r="I153" s="34"/>
    </row>
    <row r="154" s="47" customFormat="1" ht="25" customHeight="1" spans="1:9">
      <c r="A154" s="14">
        <v>152</v>
      </c>
      <c r="B154" s="18"/>
      <c r="C154" s="18"/>
      <c r="D154" s="17" t="s">
        <v>207</v>
      </c>
      <c r="E154" s="18" t="s">
        <v>57</v>
      </c>
      <c r="F154" s="19">
        <v>4</v>
      </c>
      <c r="G154" s="20"/>
      <c r="H154" s="21">
        <f t="shared" si="2"/>
        <v>0</v>
      </c>
      <c r="I154" s="34"/>
    </row>
    <row r="155" s="47" customFormat="1" ht="25" customHeight="1" spans="1:9">
      <c r="A155" s="14">
        <v>153</v>
      </c>
      <c r="B155" s="18"/>
      <c r="C155" s="18"/>
      <c r="D155" s="17" t="s">
        <v>208</v>
      </c>
      <c r="E155" s="18" t="s">
        <v>57</v>
      </c>
      <c r="F155" s="19">
        <v>14</v>
      </c>
      <c r="G155" s="20"/>
      <c r="H155" s="21">
        <f t="shared" si="2"/>
        <v>0</v>
      </c>
      <c r="I155" s="34"/>
    </row>
    <row r="156" s="47" customFormat="1" ht="25" customHeight="1" spans="1:9">
      <c r="A156" s="14">
        <v>154</v>
      </c>
      <c r="B156" s="18"/>
      <c r="C156" s="18"/>
      <c r="D156" s="17" t="s">
        <v>209</v>
      </c>
      <c r="E156" s="18" t="s">
        <v>57</v>
      </c>
      <c r="F156" s="19">
        <v>10</v>
      </c>
      <c r="G156" s="20"/>
      <c r="H156" s="21">
        <f t="shared" si="2"/>
        <v>0</v>
      </c>
      <c r="I156" s="34"/>
    </row>
    <row r="157" s="47" customFormat="1" ht="25" customHeight="1" spans="1:9">
      <c r="A157" s="14">
        <v>155</v>
      </c>
      <c r="B157" s="18"/>
      <c r="C157" s="18"/>
      <c r="D157" s="17" t="s">
        <v>210</v>
      </c>
      <c r="E157" s="18" t="s">
        <v>57</v>
      </c>
      <c r="F157" s="19">
        <v>10</v>
      </c>
      <c r="G157" s="20"/>
      <c r="H157" s="21">
        <f t="shared" si="2"/>
        <v>0</v>
      </c>
      <c r="I157" s="34"/>
    </row>
    <row r="158" s="47" customFormat="1" ht="25" customHeight="1" spans="1:9">
      <c r="A158" s="14">
        <v>156</v>
      </c>
      <c r="B158" s="18"/>
      <c r="C158" s="18"/>
      <c r="D158" s="17" t="s">
        <v>211</v>
      </c>
      <c r="E158" s="18" t="s">
        <v>57</v>
      </c>
      <c r="F158" s="19">
        <v>6</v>
      </c>
      <c r="G158" s="20"/>
      <c r="H158" s="21">
        <f t="shared" si="2"/>
        <v>0</v>
      </c>
      <c r="I158" s="34"/>
    </row>
    <row r="159" s="47" customFormat="1" ht="25" customHeight="1" spans="1:9">
      <c r="A159" s="14">
        <v>157</v>
      </c>
      <c r="B159" s="18"/>
      <c r="C159" s="18" t="s">
        <v>212</v>
      </c>
      <c r="D159" s="17" t="s">
        <v>213</v>
      </c>
      <c r="E159" s="18" t="s">
        <v>57</v>
      </c>
      <c r="F159" s="19">
        <v>8</v>
      </c>
      <c r="G159" s="20"/>
      <c r="H159" s="21">
        <f t="shared" si="2"/>
        <v>0</v>
      </c>
      <c r="I159" s="34"/>
    </row>
    <row r="160" s="47" customFormat="1" ht="25" customHeight="1" spans="1:9">
      <c r="A160" s="14">
        <v>158</v>
      </c>
      <c r="B160" s="18"/>
      <c r="C160" s="18"/>
      <c r="D160" s="17" t="s">
        <v>214</v>
      </c>
      <c r="E160" s="18" t="s">
        <v>57</v>
      </c>
      <c r="F160" s="19">
        <v>4</v>
      </c>
      <c r="G160" s="20"/>
      <c r="H160" s="21">
        <f t="shared" si="2"/>
        <v>0</v>
      </c>
      <c r="I160" s="34"/>
    </row>
    <row r="161" s="47" customFormat="1" ht="25" customHeight="1" spans="1:9">
      <c r="A161" s="14">
        <v>159</v>
      </c>
      <c r="B161" s="18"/>
      <c r="C161" s="18"/>
      <c r="D161" s="17" t="s">
        <v>215</v>
      </c>
      <c r="E161" s="18" t="s">
        <v>57</v>
      </c>
      <c r="F161" s="19">
        <v>8</v>
      </c>
      <c r="G161" s="20"/>
      <c r="H161" s="21">
        <f t="shared" si="2"/>
        <v>0</v>
      </c>
      <c r="I161" s="34"/>
    </row>
    <row r="162" s="47" customFormat="1" ht="25" customHeight="1" spans="1:9">
      <c r="A162" s="14">
        <v>160</v>
      </c>
      <c r="B162" s="18"/>
      <c r="C162" s="18"/>
      <c r="D162" s="17" t="s">
        <v>216</v>
      </c>
      <c r="E162" s="18" t="s">
        <v>57</v>
      </c>
      <c r="F162" s="19">
        <v>4</v>
      </c>
      <c r="G162" s="20"/>
      <c r="H162" s="21">
        <f t="shared" si="2"/>
        <v>0</v>
      </c>
      <c r="I162" s="34"/>
    </row>
    <row r="163" s="47" customFormat="1" ht="25" customHeight="1" spans="1:9">
      <c r="A163" s="14">
        <v>161</v>
      </c>
      <c r="B163" s="18"/>
      <c r="C163" s="18"/>
      <c r="D163" s="17" t="s">
        <v>217</v>
      </c>
      <c r="E163" s="18" t="s">
        <v>57</v>
      </c>
      <c r="F163" s="19">
        <v>8</v>
      </c>
      <c r="G163" s="20"/>
      <c r="H163" s="21">
        <f t="shared" si="2"/>
        <v>0</v>
      </c>
      <c r="I163" s="34"/>
    </row>
    <row r="164" s="47" customFormat="1" ht="25" customHeight="1" spans="1:9">
      <c r="A164" s="14">
        <v>162</v>
      </c>
      <c r="B164" s="18"/>
      <c r="C164" s="18"/>
      <c r="D164" s="17" t="s">
        <v>218</v>
      </c>
      <c r="E164" s="18" t="s">
        <v>57</v>
      </c>
      <c r="F164" s="19">
        <v>4</v>
      </c>
      <c r="G164" s="20"/>
      <c r="H164" s="21">
        <f t="shared" si="2"/>
        <v>0</v>
      </c>
      <c r="I164" s="34"/>
    </row>
    <row r="165" s="47" customFormat="1" ht="25" customHeight="1" spans="1:9">
      <c r="A165" s="14">
        <v>163</v>
      </c>
      <c r="B165" s="18"/>
      <c r="C165" s="18"/>
      <c r="D165" s="17" t="s">
        <v>219</v>
      </c>
      <c r="E165" s="18" t="s">
        <v>57</v>
      </c>
      <c r="F165" s="19">
        <v>4</v>
      </c>
      <c r="G165" s="20"/>
      <c r="H165" s="21">
        <f t="shared" si="2"/>
        <v>0</v>
      </c>
      <c r="I165" s="34"/>
    </row>
    <row r="166" s="47" customFormat="1" ht="25" customHeight="1" spans="1:9">
      <c r="A166" s="14">
        <v>164</v>
      </c>
      <c r="B166" s="18"/>
      <c r="C166" s="18" t="s">
        <v>220</v>
      </c>
      <c r="D166" s="17" t="s">
        <v>221</v>
      </c>
      <c r="E166" s="18" t="s">
        <v>57</v>
      </c>
      <c r="F166" s="19">
        <v>4</v>
      </c>
      <c r="G166" s="20"/>
      <c r="H166" s="21">
        <f t="shared" si="2"/>
        <v>0</v>
      </c>
      <c r="I166" s="34"/>
    </row>
    <row r="167" s="47" customFormat="1" ht="25" customHeight="1" spans="1:9">
      <c r="A167" s="14">
        <v>165</v>
      </c>
      <c r="B167" s="18"/>
      <c r="C167" s="18"/>
      <c r="D167" s="17" t="s">
        <v>222</v>
      </c>
      <c r="E167" s="18" t="s">
        <v>57</v>
      </c>
      <c r="F167" s="19">
        <v>4</v>
      </c>
      <c r="G167" s="20"/>
      <c r="H167" s="21">
        <f t="shared" si="2"/>
        <v>0</v>
      </c>
      <c r="I167" s="34"/>
    </row>
    <row r="168" s="47" customFormat="1" ht="25" customHeight="1" spans="1:9">
      <c r="A168" s="14">
        <v>166</v>
      </c>
      <c r="B168" s="18"/>
      <c r="C168" s="18"/>
      <c r="D168" s="17" t="s">
        <v>223</v>
      </c>
      <c r="E168" s="18" t="s">
        <v>57</v>
      </c>
      <c r="F168" s="19">
        <v>4</v>
      </c>
      <c r="G168" s="20"/>
      <c r="H168" s="21">
        <f t="shared" si="2"/>
        <v>0</v>
      </c>
      <c r="I168" s="34"/>
    </row>
    <row r="169" s="47" customFormat="1" ht="25" customHeight="1" spans="1:9">
      <c r="A169" s="14">
        <v>167</v>
      </c>
      <c r="B169" s="18"/>
      <c r="C169" s="18"/>
      <c r="D169" s="17" t="s">
        <v>217</v>
      </c>
      <c r="E169" s="18" t="s">
        <v>57</v>
      </c>
      <c r="F169" s="19">
        <v>4</v>
      </c>
      <c r="G169" s="20"/>
      <c r="H169" s="21">
        <f t="shared" si="2"/>
        <v>0</v>
      </c>
      <c r="I169" s="34"/>
    </row>
    <row r="170" s="47" customFormat="1" ht="25" customHeight="1" spans="1:9">
      <c r="A170" s="14">
        <v>168</v>
      </c>
      <c r="B170" s="18"/>
      <c r="C170" s="18"/>
      <c r="D170" s="17" t="s">
        <v>224</v>
      </c>
      <c r="E170" s="18" t="s">
        <v>57</v>
      </c>
      <c r="F170" s="19">
        <v>4</v>
      </c>
      <c r="G170" s="20"/>
      <c r="H170" s="21">
        <f t="shared" si="2"/>
        <v>0</v>
      </c>
      <c r="I170" s="34"/>
    </row>
    <row r="171" s="47" customFormat="1" ht="25" customHeight="1" spans="1:9">
      <c r="A171" s="14">
        <v>169</v>
      </c>
      <c r="B171" s="18"/>
      <c r="C171" s="18" t="s">
        <v>225</v>
      </c>
      <c r="D171" s="17" t="s">
        <v>226</v>
      </c>
      <c r="E171" s="18" t="s">
        <v>57</v>
      </c>
      <c r="F171" s="19">
        <v>4</v>
      </c>
      <c r="G171" s="20"/>
      <c r="H171" s="21">
        <f t="shared" si="2"/>
        <v>0</v>
      </c>
      <c r="I171" s="34"/>
    </row>
    <row r="172" s="47" customFormat="1" ht="25" customHeight="1" spans="1:9">
      <c r="A172" s="14">
        <v>170</v>
      </c>
      <c r="B172" s="18"/>
      <c r="C172" s="18"/>
      <c r="D172" s="17" t="s">
        <v>227</v>
      </c>
      <c r="E172" s="18" t="s">
        <v>57</v>
      </c>
      <c r="F172" s="19">
        <v>4</v>
      </c>
      <c r="G172" s="20"/>
      <c r="H172" s="21">
        <f t="shared" si="2"/>
        <v>0</v>
      </c>
      <c r="I172" s="34"/>
    </row>
    <row r="173" s="47" customFormat="1" ht="25" customHeight="1" spans="1:9">
      <c r="A173" s="14">
        <v>171</v>
      </c>
      <c r="B173" s="18"/>
      <c r="C173" s="18"/>
      <c r="D173" s="17" t="s">
        <v>228</v>
      </c>
      <c r="E173" s="18" t="s">
        <v>57</v>
      </c>
      <c r="F173" s="19">
        <v>4</v>
      </c>
      <c r="G173" s="20"/>
      <c r="H173" s="21">
        <f t="shared" si="2"/>
        <v>0</v>
      </c>
      <c r="I173" s="34"/>
    </row>
    <row r="174" s="47" customFormat="1" ht="25" customHeight="1" spans="1:9">
      <c r="A174" s="14">
        <v>172</v>
      </c>
      <c r="B174" s="18"/>
      <c r="C174" s="18"/>
      <c r="D174" s="17" t="s">
        <v>217</v>
      </c>
      <c r="E174" s="18" t="s">
        <v>57</v>
      </c>
      <c r="F174" s="19">
        <v>4</v>
      </c>
      <c r="G174" s="20"/>
      <c r="H174" s="21">
        <f t="shared" si="2"/>
        <v>0</v>
      </c>
      <c r="I174" s="34"/>
    </row>
    <row r="175" s="47" customFormat="1" ht="25" customHeight="1" spans="1:9">
      <c r="A175" s="14">
        <v>173</v>
      </c>
      <c r="B175" s="18"/>
      <c r="C175" s="18" t="s">
        <v>229</v>
      </c>
      <c r="D175" s="17" t="s">
        <v>230</v>
      </c>
      <c r="E175" s="18" t="s">
        <v>57</v>
      </c>
      <c r="F175" s="19">
        <v>6</v>
      </c>
      <c r="G175" s="20"/>
      <c r="H175" s="21">
        <f t="shared" si="2"/>
        <v>0</v>
      </c>
      <c r="I175" s="34"/>
    </row>
    <row r="176" s="47" customFormat="1" ht="25" customHeight="1" spans="1:9">
      <c r="A176" s="14">
        <v>174</v>
      </c>
      <c r="B176" s="18"/>
      <c r="C176" s="18"/>
      <c r="D176" s="17" t="s">
        <v>231</v>
      </c>
      <c r="E176" s="18" t="s">
        <v>57</v>
      </c>
      <c r="F176" s="19">
        <v>6</v>
      </c>
      <c r="G176" s="20"/>
      <c r="H176" s="21">
        <f t="shared" si="2"/>
        <v>0</v>
      </c>
      <c r="I176" s="34"/>
    </row>
    <row r="177" s="47" customFormat="1" ht="25" customHeight="1" spans="1:9">
      <c r="A177" s="14">
        <v>175</v>
      </c>
      <c r="B177" s="18"/>
      <c r="C177" s="18"/>
      <c r="D177" s="17" t="s">
        <v>232</v>
      </c>
      <c r="E177" s="18" t="s">
        <v>57</v>
      </c>
      <c r="F177" s="19">
        <v>6</v>
      </c>
      <c r="G177" s="20"/>
      <c r="H177" s="21">
        <f t="shared" si="2"/>
        <v>0</v>
      </c>
      <c r="I177" s="34"/>
    </row>
    <row r="178" s="47" customFormat="1" ht="25" customHeight="1" spans="1:9">
      <c r="A178" s="14">
        <v>176</v>
      </c>
      <c r="B178" s="18"/>
      <c r="C178" s="18"/>
      <c r="D178" s="17" t="s">
        <v>233</v>
      </c>
      <c r="E178" s="18" t="s">
        <v>57</v>
      </c>
      <c r="F178" s="19">
        <v>6</v>
      </c>
      <c r="G178" s="20"/>
      <c r="H178" s="21">
        <f t="shared" si="2"/>
        <v>0</v>
      </c>
      <c r="I178" s="34"/>
    </row>
    <row r="179" s="47" customFormat="1" ht="25" customHeight="1" spans="1:9">
      <c r="A179" s="14">
        <v>177</v>
      </c>
      <c r="B179" s="18"/>
      <c r="C179" s="18"/>
      <c r="D179" s="17" t="s">
        <v>234</v>
      </c>
      <c r="E179" s="18" t="s">
        <v>57</v>
      </c>
      <c r="F179" s="19">
        <v>6</v>
      </c>
      <c r="G179" s="20"/>
      <c r="H179" s="21">
        <f t="shared" si="2"/>
        <v>0</v>
      </c>
      <c r="I179" s="34"/>
    </row>
    <row r="180" s="47" customFormat="1" ht="25" customHeight="1" spans="1:9">
      <c r="A180" s="14">
        <v>178</v>
      </c>
      <c r="B180" s="18"/>
      <c r="C180" s="18"/>
      <c r="D180" s="17" t="s">
        <v>235</v>
      </c>
      <c r="E180" s="18" t="s">
        <v>57</v>
      </c>
      <c r="F180" s="19">
        <v>12</v>
      </c>
      <c r="G180" s="20"/>
      <c r="H180" s="21">
        <f t="shared" si="2"/>
        <v>0</v>
      </c>
      <c r="I180" s="34"/>
    </row>
    <row r="181" s="47" customFormat="1" ht="25" customHeight="1" spans="1:9">
      <c r="A181" s="14">
        <v>179</v>
      </c>
      <c r="B181" s="18"/>
      <c r="C181" s="18"/>
      <c r="D181" s="17" t="s">
        <v>236</v>
      </c>
      <c r="E181" s="18" t="s">
        <v>57</v>
      </c>
      <c r="F181" s="19">
        <v>12</v>
      </c>
      <c r="G181" s="20"/>
      <c r="H181" s="21">
        <f t="shared" si="2"/>
        <v>0</v>
      </c>
      <c r="I181" s="34"/>
    </row>
    <row r="182" s="47" customFormat="1" ht="25" customHeight="1" spans="1:9">
      <c r="A182" s="14">
        <v>180</v>
      </c>
      <c r="B182" s="18"/>
      <c r="C182" s="18"/>
      <c r="D182" s="17" t="s">
        <v>237</v>
      </c>
      <c r="E182" s="18" t="s">
        <v>57</v>
      </c>
      <c r="F182" s="19">
        <v>6</v>
      </c>
      <c r="G182" s="20"/>
      <c r="H182" s="21">
        <f t="shared" si="2"/>
        <v>0</v>
      </c>
      <c r="I182" s="34"/>
    </row>
    <row r="183" s="47" customFormat="1" ht="25" customHeight="1" spans="1:9">
      <c r="A183" s="14">
        <v>181</v>
      </c>
      <c r="B183" s="18"/>
      <c r="C183" s="18"/>
      <c r="D183" s="17" t="s">
        <v>238</v>
      </c>
      <c r="E183" s="18" t="s">
        <v>57</v>
      </c>
      <c r="F183" s="19">
        <v>12</v>
      </c>
      <c r="G183" s="20"/>
      <c r="H183" s="21">
        <f t="shared" si="2"/>
        <v>0</v>
      </c>
      <c r="I183" s="34"/>
    </row>
    <row r="184" s="47" customFormat="1" ht="25" customHeight="1" spans="1:9">
      <c r="A184" s="14">
        <v>182</v>
      </c>
      <c r="B184" s="18"/>
      <c r="C184" s="18"/>
      <c r="D184" s="17" t="s">
        <v>239</v>
      </c>
      <c r="E184" s="18" t="s">
        <v>57</v>
      </c>
      <c r="F184" s="19">
        <v>6</v>
      </c>
      <c r="G184" s="20"/>
      <c r="H184" s="21">
        <f t="shared" si="2"/>
        <v>0</v>
      </c>
      <c r="I184" s="34"/>
    </row>
    <row r="185" s="47" customFormat="1" ht="25" customHeight="1" spans="1:9">
      <c r="A185" s="14">
        <v>183</v>
      </c>
      <c r="B185" s="18"/>
      <c r="C185" s="18"/>
      <c r="D185" s="17" t="s">
        <v>240</v>
      </c>
      <c r="E185" s="18" t="s">
        <v>57</v>
      </c>
      <c r="F185" s="19">
        <v>6</v>
      </c>
      <c r="G185" s="20"/>
      <c r="H185" s="21">
        <f t="shared" si="2"/>
        <v>0</v>
      </c>
      <c r="I185" s="34"/>
    </row>
    <row r="186" s="47" customFormat="1" ht="25" customHeight="1" spans="1:9">
      <c r="A186" s="14">
        <v>184</v>
      </c>
      <c r="B186" s="18"/>
      <c r="C186" s="18" t="s">
        <v>241</v>
      </c>
      <c r="D186" s="18" t="s">
        <v>242</v>
      </c>
      <c r="E186" s="18" t="s">
        <v>94</v>
      </c>
      <c r="F186" s="19">
        <v>10</v>
      </c>
      <c r="G186" s="20"/>
      <c r="H186" s="21">
        <f t="shared" si="2"/>
        <v>0</v>
      </c>
      <c r="I186" s="34"/>
    </row>
    <row r="187" s="47" customFormat="1" ht="25" customHeight="1" spans="1:9">
      <c r="A187" s="14">
        <v>185</v>
      </c>
      <c r="B187" s="18"/>
      <c r="C187" s="18"/>
      <c r="D187" s="18" t="s">
        <v>166</v>
      </c>
      <c r="E187" s="18" t="s">
        <v>94</v>
      </c>
      <c r="F187" s="19">
        <v>10</v>
      </c>
      <c r="G187" s="20"/>
      <c r="H187" s="21">
        <f t="shared" si="2"/>
        <v>0</v>
      </c>
      <c r="I187" s="34"/>
    </row>
    <row r="188" s="47" customFormat="1" ht="25" customHeight="1" spans="1:9">
      <c r="A188" s="14">
        <v>186</v>
      </c>
      <c r="B188" s="18"/>
      <c r="C188" s="18" t="s">
        <v>243</v>
      </c>
      <c r="D188" s="17" t="s">
        <v>83</v>
      </c>
      <c r="E188" s="18" t="s">
        <v>57</v>
      </c>
      <c r="F188" s="19">
        <v>32</v>
      </c>
      <c r="G188" s="20"/>
      <c r="H188" s="21">
        <f t="shared" si="2"/>
        <v>0</v>
      </c>
      <c r="I188" s="34"/>
    </row>
    <row r="189" s="47" customFormat="1" ht="25" customHeight="1" spans="1:9">
      <c r="A189" s="14">
        <v>187</v>
      </c>
      <c r="B189" s="18"/>
      <c r="C189" s="18"/>
      <c r="D189" s="17" t="s">
        <v>84</v>
      </c>
      <c r="E189" s="18" t="s">
        <v>57</v>
      </c>
      <c r="F189" s="19">
        <v>32</v>
      </c>
      <c r="G189" s="20"/>
      <c r="H189" s="21">
        <f t="shared" si="2"/>
        <v>0</v>
      </c>
      <c r="I189" s="34"/>
    </row>
    <row r="190" s="47" customFormat="1" ht="25" customHeight="1" spans="1:9">
      <c r="A190" s="14">
        <v>188</v>
      </c>
      <c r="B190" s="18"/>
      <c r="C190" s="18"/>
      <c r="D190" s="17" t="s">
        <v>150</v>
      </c>
      <c r="E190" s="18" t="s">
        <v>57</v>
      </c>
      <c r="F190" s="19">
        <v>34</v>
      </c>
      <c r="G190" s="20"/>
      <c r="H190" s="21">
        <f t="shared" si="2"/>
        <v>0</v>
      </c>
      <c r="I190" s="34"/>
    </row>
    <row r="191" s="47" customFormat="1" ht="25" customHeight="1" spans="1:9">
      <c r="A191" s="14">
        <v>189</v>
      </c>
      <c r="B191" s="18"/>
      <c r="C191" s="18"/>
      <c r="D191" s="17" t="s">
        <v>244</v>
      </c>
      <c r="E191" s="18" t="s">
        <v>57</v>
      </c>
      <c r="F191" s="19">
        <v>9</v>
      </c>
      <c r="G191" s="20"/>
      <c r="H191" s="21">
        <f t="shared" si="2"/>
        <v>0</v>
      </c>
      <c r="I191" s="34"/>
    </row>
    <row r="192" s="47" customFormat="1" ht="25" customHeight="1" spans="1:9">
      <c r="A192" s="14">
        <v>190</v>
      </c>
      <c r="B192" s="18"/>
      <c r="C192" s="18"/>
      <c r="D192" s="17" t="s">
        <v>245</v>
      </c>
      <c r="E192" s="18" t="s">
        <v>57</v>
      </c>
      <c r="F192" s="19">
        <v>9</v>
      </c>
      <c r="G192" s="20"/>
      <c r="H192" s="21">
        <f t="shared" si="2"/>
        <v>0</v>
      </c>
      <c r="I192" s="34"/>
    </row>
    <row r="193" s="47" customFormat="1" ht="25" customHeight="1" spans="1:9">
      <c r="A193" s="14">
        <v>191</v>
      </c>
      <c r="B193" s="18"/>
      <c r="C193" s="18" t="s">
        <v>246</v>
      </c>
      <c r="D193" s="17" t="s">
        <v>147</v>
      </c>
      <c r="E193" s="18" t="s">
        <v>94</v>
      </c>
      <c r="F193" s="19">
        <v>24</v>
      </c>
      <c r="G193" s="20"/>
      <c r="H193" s="21">
        <f t="shared" si="2"/>
        <v>0</v>
      </c>
      <c r="I193" s="34"/>
    </row>
    <row r="194" s="47" customFormat="1" ht="25" customHeight="1" spans="1:9">
      <c r="A194" s="14">
        <v>192</v>
      </c>
      <c r="B194" s="18"/>
      <c r="C194" s="18"/>
      <c r="D194" s="17" t="s">
        <v>247</v>
      </c>
      <c r="E194" s="18" t="s">
        <v>94</v>
      </c>
      <c r="F194" s="19">
        <v>24</v>
      </c>
      <c r="G194" s="20"/>
      <c r="H194" s="21">
        <f t="shared" si="2"/>
        <v>0</v>
      </c>
      <c r="I194" s="34"/>
    </row>
    <row r="195" s="47" customFormat="1" ht="25" customHeight="1" spans="1:9">
      <c r="A195" s="14">
        <v>193</v>
      </c>
      <c r="B195" s="18"/>
      <c r="C195" s="18"/>
      <c r="D195" s="17" t="s">
        <v>248</v>
      </c>
      <c r="E195" s="18" t="s">
        <v>94</v>
      </c>
      <c r="F195" s="19">
        <v>1</v>
      </c>
      <c r="G195" s="20"/>
      <c r="H195" s="21">
        <f t="shared" si="2"/>
        <v>0</v>
      </c>
      <c r="I195" s="34"/>
    </row>
    <row r="196" s="47" customFormat="1" ht="25" customHeight="1" spans="1:9">
      <c r="A196" s="14">
        <v>194</v>
      </c>
      <c r="B196" s="18"/>
      <c r="C196" s="18" t="s">
        <v>249</v>
      </c>
      <c r="D196" s="17" t="s">
        <v>250</v>
      </c>
      <c r="E196" s="18" t="s">
        <v>57</v>
      </c>
      <c r="F196" s="19">
        <v>4</v>
      </c>
      <c r="G196" s="20"/>
      <c r="H196" s="21">
        <f t="shared" ref="H196:H259" si="3">ROUND(F196*G196,2)</f>
        <v>0</v>
      </c>
      <c r="I196" s="34"/>
    </row>
    <row r="197" s="47" customFormat="1" ht="25" customHeight="1" spans="1:9">
      <c r="A197" s="14">
        <v>195</v>
      </c>
      <c r="B197" s="18"/>
      <c r="C197" s="18"/>
      <c r="D197" s="17" t="s">
        <v>251</v>
      </c>
      <c r="E197" s="18" t="s">
        <v>57</v>
      </c>
      <c r="F197" s="19">
        <v>4</v>
      </c>
      <c r="G197" s="20"/>
      <c r="H197" s="21">
        <f t="shared" si="3"/>
        <v>0</v>
      </c>
      <c r="I197" s="34"/>
    </row>
    <row r="198" s="47" customFormat="1" ht="25" customHeight="1" spans="1:9">
      <c r="A198" s="14">
        <v>196</v>
      </c>
      <c r="B198" s="18"/>
      <c r="C198" s="18"/>
      <c r="D198" s="17" t="s">
        <v>252</v>
      </c>
      <c r="E198" s="18" t="s">
        <v>57</v>
      </c>
      <c r="F198" s="19">
        <v>4</v>
      </c>
      <c r="G198" s="20"/>
      <c r="H198" s="21">
        <f t="shared" si="3"/>
        <v>0</v>
      </c>
      <c r="I198" s="34"/>
    </row>
    <row r="199" s="47" customFormat="1" ht="25" customHeight="1" spans="1:9">
      <c r="A199" s="14">
        <v>197</v>
      </c>
      <c r="B199" s="18"/>
      <c r="C199" s="18" t="s">
        <v>253</v>
      </c>
      <c r="D199" s="17" t="s">
        <v>254</v>
      </c>
      <c r="E199" s="18" t="s">
        <v>57</v>
      </c>
      <c r="F199" s="19">
        <v>8</v>
      </c>
      <c r="G199" s="20"/>
      <c r="H199" s="21">
        <f t="shared" si="3"/>
        <v>0</v>
      </c>
      <c r="I199" s="34"/>
    </row>
    <row r="200" s="47" customFormat="1" ht="25" customHeight="1" spans="1:9">
      <c r="A200" s="14">
        <v>198</v>
      </c>
      <c r="B200" s="18"/>
      <c r="C200" s="18" t="s">
        <v>255</v>
      </c>
      <c r="D200" s="17" t="s">
        <v>256</v>
      </c>
      <c r="E200" s="18" t="s">
        <v>57</v>
      </c>
      <c r="F200" s="19">
        <v>9</v>
      </c>
      <c r="G200" s="20"/>
      <c r="H200" s="21">
        <f t="shared" si="3"/>
        <v>0</v>
      </c>
      <c r="I200" s="34"/>
    </row>
    <row r="201" s="47" customFormat="1" ht="25" customHeight="1" spans="1:9">
      <c r="A201" s="14">
        <v>199</v>
      </c>
      <c r="B201" s="18"/>
      <c r="C201" s="18"/>
      <c r="D201" s="17" t="s">
        <v>148</v>
      </c>
      <c r="E201" s="18" t="s">
        <v>57</v>
      </c>
      <c r="F201" s="19">
        <v>9</v>
      </c>
      <c r="G201" s="20"/>
      <c r="H201" s="21">
        <f t="shared" si="3"/>
        <v>0</v>
      </c>
      <c r="I201" s="34"/>
    </row>
    <row r="202" s="47" customFormat="1" ht="25" customHeight="1" spans="1:9">
      <c r="A202" s="14">
        <v>200</v>
      </c>
      <c r="B202" s="18"/>
      <c r="C202" s="18" t="s">
        <v>257</v>
      </c>
      <c r="D202" s="17" t="s">
        <v>258</v>
      </c>
      <c r="E202" s="18" t="s">
        <v>57</v>
      </c>
      <c r="F202" s="19">
        <v>2</v>
      </c>
      <c r="G202" s="20"/>
      <c r="H202" s="21">
        <f t="shared" si="3"/>
        <v>0</v>
      </c>
      <c r="I202" s="34"/>
    </row>
    <row r="203" s="47" customFormat="1" ht="25" customHeight="1" spans="1:9">
      <c r="A203" s="14">
        <v>201</v>
      </c>
      <c r="B203" s="18"/>
      <c r="C203" s="18"/>
      <c r="D203" s="17" t="s">
        <v>259</v>
      </c>
      <c r="E203" s="18" t="s">
        <v>57</v>
      </c>
      <c r="F203" s="19">
        <v>2</v>
      </c>
      <c r="G203" s="20"/>
      <c r="H203" s="21">
        <f t="shared" si="3"/>
        <v>0</v>
      </c>
      <c r="I203" s="34"/>
    </row>
    <row r="204" s="47" customFormat="1" ht="25" customHeight="1" spans="1:9">
      <c r="A204" s="14">
        <v>202</v>
      </c>
      <c r="B204" s="18"/>
      <c r="C204" s="18"/>
      <c r="D204" s="17" t="s">
        <v>260</v>
      </c>
      <c r="E204" s="18" t="s">
        <v>57</v>
      </c>
      <c r="F204" s="19">
        <v>2</v>
      </c>
      <c r="G204" s="20"/>
      <c r="H204" s="21">
        <f t="shared" si="3"/>
        <v>0</v>
      </c>
      <c r="I204" s="34"/>
    </row>
    <row r="205" s="47" customFormat="1" ht="25" customHeight="1" spans="1:9">
      <c r="A205" s="14">
        <v>203</v>
      </c>
      <c r="B205" s="18"/>
      <c r="C205" s="18"/>
      <c r="D205" s="17" t="s">
        <v>93</v>
      </c>
      <c r="E205" s="18" t="s">
        <v>57</v>
      </c>
      <c r="F205" s="19">
        <v>2</v>
      </c>
      <c r="G205" s="20"/>
      <c r="H205" s="21">
        <f t="shared" si="3"/>
        <v>0</v>
      </c>
      <c r="I205" s="34"/>
    </row>
    <row r="206" s="47" customFormat="1" ht="25" customHeight="1" spans="1:9">
      <c r="A206" s="14">
        <v>204</v>
      </c>
      <c r="B206" s="18"/>
      <c r="C206" s="18"/>
      <c r="D206" s="17" t="s">
        <v>261</v>
      </c>
      <c r="E206" s="18" t="s">
        <v>57</v>
      </c>
      <c r="F206" s="19">
        <v>2</v>
      </c>
      <c r="G206" s="20"/>
      <c r="H206" s="21">
        <f t="shared" si="3"/>
        <v>0</v>
      </c>
      <c r="I206" s="34"/>
    </row>
    <row r="207" s="47" customFormat="1" ht="25" customHeight="1" spans="1:9">
      <c r="A207" s="14">
        <v>205</v>
      </c>
      <c r="B207" s="18"/>
      <c r="C207" s="18" t="s">
        <v>262</v>
      </c>
      <c r="D207" s="17" t="s">
        <v>258</v>
      </c>
      <c r="E207" s="18" t="s">
        <v>57</v>
      </c>
      <c r="F207" s="19">
        <v>6</v>
      </c>
      <c r="G207" s="20"/>
      <c r="H207" s="21">
        <f t="shared" si="3"/>
        <v>0</v>
      </c>
      <c r="I207" s="34"/>
    </row>
    <row r="208" s="47" customFormat="1" ht="25" customHeight="1" spans="1:9">
      <c r="A208" s="14">
        <v>206</v>
      </c>
      <c r="B208" s="18"/>
      <c r="C208" s="18"/>
      <c r="D208" s="17" t="s">
        <v>263</v>
      </c>
      <c r="E208" s="18" t="s">
        <v>57</v>
      </c>
      <c r="F208" s="19">
        <v>6</v>
      </c>
      <c r="G208" s="20"/>
      <c r="H208" s="21">
        <f t="shared" si="3"/>
        <v>0</v>
      </c>
      <c r="I208" s="34"/>
    </row>
    <row r="209" s="47" customFormat="1" ht="25" customHeight="1" spans="1:9">
      <c r="A209" s="14">
        <v>207</v>
      </c>
      <c r="B209" s="18"/>
      <c r="C209" s="18"/>
      <c r="D209" s="17" t="s">
        <v>264</v>
      </c>
      <c r="E209" s="18" t="s">
        <v>57</v>
      </c>
      <c r="F209" s="19">
        <v>6</v>
      </c>
      <c r="G209" s="20"/>
      <c r="H209" s="21">
        <f t="shared" si="3"/>
        <v>0</v>
      </c>
      <c r="I209" s="34"/>
    </row>
    <row r="210" s="47" customFormat="1" ht="25" customHeight="1" spans="1:9">
      <c r="A210" s="14">
        <v>208</v>
      </c>
      <c r="B210" s="18"/>
      <c r="C210" s="18"/>
      <c r="D210" s="17" t="s">
        <v>265</v>
      </c>
      <c r="E210" s="18" t="s">
        <v>57</v>
      </c>
      <c r="F210" s="19">
        <v>6</v>
      </c>
      <c r="G210" s="20"/>
      <c r="H210" s="21">
        <f t="shared" si="3"/>
        <v>0</v>
      </c>
      <c r="I210" s="34"/>
    </row>
    <row r="211" s="47" customFormat="1" ht="25" customHeight="1" spans="1:9">
      <c r="A211" s="14">
        <v>209</v>
      </c>
      <c r="B211" s="18"/>
      <c r="C211" s="18" t="s">
        <v>266</v>
      </c>
      <c r="D211" s="18" t="s">
        <v>93</v>
      </c>
      <c r="E211" s="18" t="s">
        <v>57</v>
      </c>
      <c r="F211" s="19">
        <v>60</v>
      </c>
      <c r="G211" s="20"/>
      <c r="H211" s="21">
        <f t="shared" si="3"/>
        <v>0</v>
      </c>
      <c r="I211" s="34"/>
    </row>
    <row r="212" s="47" customFormat="1" ht="25" customHeight="1" spans="1:9">
      <c r="A212" s="14">
        <v>210</v>
      </c>
      <c r="B212" s="18"/>
      <c r="C212" s="18"/>
      <c r="D212" s="17" t="s">
        <v>267</v>
      </c>
      <c r="E212" s="18" t="s">
        <v>57</v>
      </c>
      <c r="F212" s="19">
        <v>4</v>
      </c>
      <c r="G212" s="20"/>
      <c r="H212" s="21">
        <f t="shared" si="3"/>
        <v>0</v>
      </c>
      <c r="I212" s="34"/>
    </row>
    <row r="213" s="47" customFormat="1" ht="25" customHeight="1" spans="1:9">
      <c r="A213" s="14">
        <v>211</v>
      </c>
      <c r="B213" s="18"/>
      <c r="C213" s="18" t="s">
        <v>268</v>
      </c>
      <c r="D213" s="17" t="s">
        <v>269</v>
      </c>
      <c r="E213" s="18" t="s">
        <v>57</v>
      </c>
      <c r="F213" s="19">
        <v>5</v>
      </c>
      <c r="G213" s="20"/>
      <c r="H213" s="21">
        <f t="shared" si="3"/>
        <v>0</v>
      </c>
      <c r="I213" s="34"/>
    </row>
    <row r="214" s="47" customFormat="1" ht="25" customHeight="1" spans="1:9">
      <c r="A214" s="14">
        <v>212</v>
      </c>
      <c r="B214" s="18"/>
      <c r="C214" s="18"/>
      <c r="D214" s="17" t="s">
        <v>270</v>
      </c>
      <c r="E214" s="18" t="s">
        <v>57</v>
      </c>
      <c r="F214" s="19">
        <v>2</v>
      </c>
      <c r="G214" s="20"/>
      <c r="H214" s="21">
        <f t="shared" si="3"/>
        <v>0</v>
      </c>
      <c r="I214" s="34"/>
    </row>
    <row r="215" s="47" customFormat="1" ht="25" customHeight="1" spans="1:9">
      <c r="A215" s="14">
        <v>213</v>
      </c>
      <c r="B215" s="18"/>
      <c r="C215" s="18"/>
      <c r="D215" s="17" t="s">
        <v>271</v>
      </c>
      <c r="E215" s="18" t="s">
        <v>57</v>
      </c>
      <c r="F215" s="19">
        <v>2</v>
      </c>
      <c r="G215" s="20"/>
      <c r="H215" s="21">
        <f t="shared" si="3"/>
        <v>0</v>
      </c>
      <c r="I215" s="34"/>
    </row>
    <row r="216" s="47" customFormat="1" ht="25" customHeight="1" spans="1:9">
      <c r="A216" s="14">
        <v>214</v>
      </c>
      <c r="B216" s="18"/>
      <c r="C216" s="18"/>
      <c r="D216" s="17" t="s">
        <v>272</v>
      </c>
      <c r="E216" s="18" t="s">
        <v>57</v>
      </c>
      <c r="F216" s="19">
        <v>5</v>
      </c>
      <c r="G216" s="20"/>
      <c r="H216" s="21">
        <f t="shared" si="3"/>
        <v>0</v>
      </c>
      <c r="I216" s="34"/>
    </row>
    <row r="217" s="47" customFormat="1" ht="25" customHeight="1" spans="1:9">
      <c r="A217" s="14">
        <v>215</v>
      </c>
      <c r="B217" s="18"/>
      <c r="C217" s="18"/>
      <c r="D217" s="17" t="s">
        <v>273</v>
      </c>
      <c r="E217" s="18" t="s">
        <v>57</v>
      </c>
      <c r="F217" s="19">
        <v>2</v>
      </c>
      <c r="G217" s="20"/>
      <c r="H217" s="21">
        <f t="shared" si="3"/>
        <v>0</v>
      </c>
      <c r="I217" s="34"/>
    </row>
    <row r="218" s="47" customFormat="1" ht="25" customHeight="1" spans="1:9">
      <c r="A218" s="14">
        <v>216</v>
      </c>
      <c r="B218" s="18"/>
      <c r="C218" s="18"/>
      <c r="D218" s="17" t="s">
        <v>274</v>
      </c>
      <c r="E218" s="18" t="s">
        <v>57</v>
      </c>
      <c r="F218" s="19">
        <v>3</v>
      </c>
      <c r="G218" s="20"/>
      <c r="H218" s="21">
        <f t="shared" si="3"/>
        <v>0</v>
      </c>
      <c r="I218" s="34"/>
    </row>
    <row r="219" s="47" customFormat="1" ht="25" customHeight="1" spans="1:9">
      <c r="A219" s="14">
        <v>217</v>
      </c>
      <c r="B219" s="18"/>
      <c r="C219" s="18"/>
      <c r="D219" s="17" t="s">
        <v>275</v>
      </c>
      <c r="E219" s="18" t="s">
        <v>57</v>
      </c>
      <c r="F219" s="19">
        <v>3</v>
      </c>
      <c r="G219" s="20"/>
      <c r="H219" s="21">
        <f t="shared" si="3"/>
        <v>0</v>
      </c>
      <c r="I219" s="34"/>
    </row>
    <row r="220" s="47" customFormat="1" ht="25" customHeight="1" spans="1:9">
      <c r="A220" s="14">
        <v>218</v>
      </c>
      <c r="B220" s="18"/>
      <c r="C220" s="18" t="s">
        <v>276</v>
      </c>
      <c r="D220" s="18" t="s">
        <v>277</v>
      </c>
      <c r="E220" s="18" t="s">
        <v>278</v>
      </c>
      <c r="F220" s="19">
        <f>6*5</f>
        <v>30</v>
      </c>
      <c r="G220" s="20"/>
      <c r="H220" s="21">
        <f t="shared" si="3"/>
        <v>0</v>
      </c>
      <c r="I220" s="34"/>
    </row>
    <row r="221" s="47" customFormat="1" ht="25" customHeight="1" spans="1:9">
      <c r="A221" s="14">
        <v>219</v>
      </c>
      <c r="B221" s="18"/>
      <c r="C221" s="18" t="s">
        <v>279</v>
      </c>
      <c r="D221" s="17" t="s">
        <v>280</v>
      </c>
      <c r="E221" s="18" t="s">
        <v>57</v>
      </c>
      <c r="F221" s="19">
        <v>3</v>
      </c>
      <c r="G221" s="20"/>
      <c r="H221" s="21">
        <f t="shared" si="3"/>
        <v>0</v>
      </c>
      <c r="I221" s="34"/>
    </row>
    <row r="222" s="47" customFormat="1" ht="25" customHeight="1" spans="1:9">
      <c r="A222" s="14">
        <v>220</v>
      </c>
      <c r="B222" s="18"/>
      <c r="C222" s="18"/>
      <c r="D222" s="17" t="s">
        <v>281</v>
      </c>
      <c r="E222" s="18" t="s">
        <v>57</v>
      </c>
      <c r="F222" s="19">
        <v>3</v>
      </c>
      <c r="G222" s="20"/>
      <c r="H222" s="21">
        <f t="shared" si="3"/>
        <v>0</v>
      </c>
      <c r="I222" s="34"/>
    </row>
    <row r="223" s="47" customFormat="1" ht="25" customHeight="1" spans="1:9">
      <c r="A223" s="14">
        <v>221</v>
      </c>
      <c r="B223" s="18"/>
      <c r="C223" s="18"/>
      <c r="D223" s="17" t="s">
        <v>156</v>
      </c>
      <c r="E223" s="18" t="s">
        <v>57</v>
      </c>
      <c r="F223" s="19">
        <v>3</v>
      </c>
      <c r="G223" s="20"/>
      <c r="H223" s="21">
        <f t="shared" si="3"/>
        <v>0</v>
      </c>
      <c r="I223" s="34"/>
    </row>
    <row r="224" s="47" customFormat="1" ht="25" customHeight="1" spans="1:9">
      <c r="A224" s="14">
        <v>222</v>
      </c>
      <c r="B224" s="18"/>
      <c r="C224" s="18"/>
      <c r="D224" s="17" t="s">
        <v>282</v>
      </c>
      <c r="E224" s="18" t="s">
        <v>57</v>
      </c>
      <c r="F224" s="19">
        <v>3</v>
      </c>
      <c r="G224" s="20"/>
      <c r="H224" s="21">
        <f t="shared" si="3"/>
        <v>0</v>
      </c>
      <c r="I224" s="34"/>
    </row>
    <row r="225" s="47" customFormat="1" ht="25" customHeight="1" spans="1:9">
      <c r="A225" s="14">
        <v>223</v>
      </c>
      <c r="B225" s="18"/>
      <c r="C225" s="18"/>
      <c r="D225" s="17" t="s">
        <v>283</v>
      </c>
      <c r="E225" s="18" t="s">
        <v>57</v>
      </c>
      <c r="F225" s="19">
        <v>3</v>
      </c>
      <c r="G225" s="20"/>
      <c r="H225" s="21">
        <f t="shared" si="3"/>
        <v>0</v>
      </c>
      <c r="I225" s="34"/>
    </row>
    <row r="226" s="47" customFormat="1" ht="25" customHeight="1" spans="1:9">
      <c r="A226" s="14">
        <v>224</v>
      </c>
      <c r="B226" s="18"/>
      <c r="C226" s="18" t="s">
        <v>284</v>
      </c>
      <c r="D226" s="17" t="s">
        <v>83</v>
      </c>
      <c r="E226" s="18" t="s">
        <v>57</v>
      </c>
      <c r="F226" s="19">
        <v>4</v>
      </c>
      <c r="G226" s="20"/>
      <c r="H226" s="21">
        <f t="shared" si="3"/>
        <v>0</v>
      </c>
      <c r="I226" s="34"/>
    </row>
    <row r="227" s="47" customFormat="1" ht="25" customHeight="1" spans="1:9">
      <c r="A227" s="14">
        <v>225</v>
      </c>
      <c r="B227" s="18"/>
      <c r="C227" s="18"/>
      <c r="D227" s="17" t="s">
        <v>285</v>
      </c>
      <c r="E227" s="18" t="s">
        <v>57</v>
      </c>
      <c r="F227" s="19">
        <v>2</v>
      </c>
      <c r="G227" s="20"/>
      <c r="H227" s="21">
        <f t="shared" si="3"/>
        <v>0</v>
      </c>
      <c r="I227" s="34"/>
    </row>
    <row r="228" s="47" customFormat="1" ht="25" customHeight="1" spans="1:9">
      <c r="A228" s="14">
        <v>226</v>
      </c>
      <c r="B228" s="18"/>
      <c r="C228" s="18"/>
      <c r="D228" s="17" t="s">
        <v>286</v>
      </c>
      <c r="E228" s="18" t="s">
        <v>57</v>
      </c>
      <c r="F228" s="19">
        <v>2</v>
      </c>
      <c r="G228" s="20"/>
      <c r="H228" s="21">
        <f t="shared" si="3"/>
        <v>0</v>
      </c>
      <c r="I228" s="34"/>
    </row>
    <row r="229" s="47" customFormat="1" ht="25" customHeight="1" spans="1:9">
      <c r="A229" s="14">
        <v>227</v>
      </c>
      <c r="B229" s="18"/>
      <c r="C229" s="18"/>
      <c r="D229" s="17" t="s">
        <v>287</v>
      </c>
      <c r="E229" s="18" t="s">
        <v>57</v>
      </c>
      <c r="F229" s="19">
        <v>2</v>
      </c>
      <c r="G229" s="20"/>
      <c r="H229" s="21">
        <f t="shared" si="3"/>
        <v>0</v>
      </c>
      <c r="I229" s="34"/>
    </row>
    <row r="230" s="47" customFormat="1" ht="25" customHeight="1" spans="1:9">
      <c r="A230" s="14">
        <v>228</v>
      </c>
      <c r="B230" s="18"/>
      <c r="C230" s="18"/>
      <c r="D230" s="17" t="s">
        <v>288</v>
      </c>
      <c r="E230" s="18" t="s">
        <v>57</v>
      </c>
      <c r="F230" s="19">
        <v>2</v>
      </c>
      <c r="G230" s="20"/>
      <c r="H230" s="21">
        <f t="shared" si="3"/>
        <v>0</v>
      </c>
      <c r="I230" s="34"/>
    </row>
    <row r="231" s="47" customFormat="1" ht="25" customHeight="1" spans="1:9">
      <c r="A231" s="14">
        <v>229</v>
      </c>
      <c r="B231" s="18"/>
      <c r="C231" s="18"/>
      <c r="D231" s="17" t="s">
        <v>289</v>
      </c>
      <c r="E231" s="18" t="s">
        <v>57</v>
      </c>
      <c r="F231" s="19">
        <v>2</v>
      </c>
      <c r="G231" s="20"/>
      <c r="H231" s="21">
        <f t="shared" si="3"/>
        <v>0</v>
      </c>
      <c r="I231" s="34"/>
    </row>
    <row r="232" s="47" customFormat="1" ht="25" customHeight="1" spans="1:9">
      <c r="A232" s="14">
        <v>230</v>
      </c>
      <c r="B232" s="18"/>
      <c r="C232" s="18"/>
      <c r="D232" s="17" t="s">
        <v>290</v>
      </c>
      <c r="E232" s="18" t="s">
        <v>57</v>
      </c>
      <c r="F232" s="19">
        <v>2</v>
      </c>
      <c r="G232" s="20"/>
      <c r="H232" s="21">
        <f t="shared" si="3"/>
        <v>0</v>
      </c>
      <c r="I232" s="34"/>
    </row>
    <row r="233" s="47" customFormat="1" ht="25" customHeight="1" spans="1:9">
      <c r="A233" s="14">
        <v>231</v>
      </c>
      <c r="B233" s="18"/>
      <c r="C233" s="18"/>
      <c r="D233" s="17" t="s">
        <v>291</v>
      </c>
      <c r="E233" s="18" t="s">
        <v>57</v>
      </c>
      <c r="F233" s="19">
        <v>2</v>
      </c>
      <c r="G233" s="20"/>
      <c r="H233" s="21">
        <f t="shared" si="3"/>
        <v>0</v>
      </c>
      <c r="I233" s="34"/>
    </row>
    <row r="234" s="47" customFormat="1" ht="25" customHeight="1" spans="1:9">
      <c r="A234" s="14">
        <v>232</v>
      </c>
      <c r="B234" s="18"/>
      <c r="C234" s="18"/>
      <c r="D234" s="17" t="s">
        <v>292</v>
      </c>
      <c r="E234" s="18" t="s">
        <v>57</v>
      </c>
      <c r="F234" s="19">
        <v>4</v>
      </c>
      <c r="G234" s="20"/>
      <c r="H234" s="21">
        <f t="shared" si="3"/>
        <v>0</v>
      </c>
      <c r="I234" s="34"/>
    </row>
    <row r="235" s="47" customFormat="1" ht="25" customHeight="1" spans="1:9">
      <c r="A235" s="14">
        <v>233</v>
      </c>
      <c r="B235" s="18"/>
      <c r="C235" s="18"/>
      <c r="D235" s="17" t="s">
        <v>293</v>
      </c>
      <c r="E235" s="18" t="s">
        <v>57</v>
      </c>
      <c r="F235" s="19">
        <v>2</v>
      </c>
      <c r="G235" s="20"/>
      <c r="H235" s="21">
        <f t="shared" si="3"/>
        <v>0</v>
      </c>
      <c r="I235" s="34"/>
    </row>
    <row r="236" s="47" customFormat="1" ht="25" customHeight="1" spans="1:9">
      <c r="A236" s="14">
        <v>234</v>
      </c>
      <c r="B236" s="18"/>
      <c r="C236" s="18" t="s">
        <v>294</v>
      </c>
      <c r="D236" s="17" t="s">
        <v>295</v>
      </c>
      <c r="E236" s="18" t="s">
        <v>57</v>
      </c>
      <c r="F236" s="19">
        <v>2</v>
      </c>
      <c r="G236" s="20"/>
      <c r="H236" s="21">
        <f t="shared" si="3"/>
        <v>0</v>
      </c>
      <c r="I236" s="34"/>
    </row>
    <row r="237" s="47" customFormat="1" ht="25" customHeight="1" spans="1:9">
      <c r="A237" s="14">
        <v>235</v>
      </c>
      <c r="B237" s="18"/>
      <c r="C237" s="18"/>
      <c r="D237" s="17" t="s">
        <v>296</v>
      </c>
      <c r="E237" s="18" t="s">
        <v>57</v>
      </c>
      <c r="F237" s="19">
        <v>2</v>
      </c>
      <c r="G237" s="20"/>
      <c r="H237" s="21">
        <f t="shared" si="3"/>
        <v>0</v>
      </c>
      <c r="I237" s="34"/>
    </row>
    <row r="238" s="47" customFormat="1" ht="25" customHeight="1" spans="1:9">
      <c r="A238" s="14">
        <v>236</v>
      </c>
      <c r="B238" s="18"/>
      <c r="C238" s="18"/>
      <c r="D238" s="17" t="s">
        <v>297</v>
      </c>
      <c r="E238" s="18" t="s">
        <v>57</v>
      </c>
      <c r="F238" s="19">
        <v>2</v>
      </c>
      <c r="G238" s="20"/>
      <c r="H238" s="21">
        <f t="shared" si="3"/>
        <v>0</v>
      </c>
      <c r="I238" s="34"/>
    </row>
    <row r="239" s="47" customFormat="1" ht="25" customHeight="1" spans="1:9">
      <c r="A239" s="14">
        <v>237</v>
      </c>
      <c r="B239" s="18"/>
      <c r="C239" s="18"/>
      <c r="D239" s="17" t="s">
        <v>298</v>
      </c>
      <c r="E239" s="18" t="s">
        <v>57</v>
      </c>
      <c r="F239" s="19">
        <v>2</v>
      </c>
      <c r="G239" s="20"/>
      <c r="H239" s="21">
        <f t="shared" si="3"/>
        <v>0</v>
      </c>
      <c r="I239" s="34"/>
    </row>
    <row r="240" s="47" customFormat="1" ht="25" customHeight="1" spans="1:9">
      <c r="A240" s="14">
        <v>238</v>
      </c>
      <c r="B240" s="18"/>
      <c r="C240" s="18" t="s">
        <v>299</v>
      </c>
      <c r="D240" s="17" t="s">
        <v>300</v>
      </c>
      <c r="E240" s="18" t="s">
        <v>57</v>
      </c>
      <c r="F240" s="19">
        <v>6</v>
      </c>
      <c r="G240" s="20"/>
      <c r="H240" s="21">
        <f t="shared" si="3"/>
        <v>0</v>
      </c>
      <c r="I240" s="34"/>
    </row>
    <row r="241" s="47" customFormat="1" ht="25" customHeight="1" spans="1:9">
      <c r="A241" s="14">
        <v>239</v>
      </c>
      <c r="B241" s="18"/>
      <c r="C241" s="18"/>
      <c r="D241" s="17" t="s">
        <v>301</v>
      </c>
      <c r="E241" s="18" t="s">
        <v>57</v>
      </c>
      <c r="F241" s="19">
        <v>6</v>
      </c>
      <c r="G241" s="20"/>
      <c r="H241" s="21">
        <f t="shared" si="3"/>
        <v>0</v>
      </c>
      <c r="I241" s="34"/>
    </row>
    <row r="242" s="47" customFormat="1" ht="25" customHeight="1" spans="1:9">
      <c r="A242" s="14">
        <v>240</v>
      </c>
      <c r="B242" s="18"/>
      <c r="C242" s="18" t="s">
        <v>302</v>
      </c>
      <c r="D242" s="17" t="s">
        <v>303</v>
      </c>
      <c r="E242" s="18" t="s">
        <v>57</v>
      </c>
      <c r="F242" s="19">
        <v>6</v>
      </c>
      <c r="G242" s="20"/>
      <c r="H242" s="21">
        <f t="shared" si="3"/>
        <v>0</v>
      </c>
      <c r="I242" s="34"/>
    </row>
    <row r="243" s="47" customFormat="1" ht="25" customHeight="1" spans="1:9">
      <c r="A243" s="14">
        <v>241</v>
      </c>
      <c r="B243" s="18"/>
      <c r="C243" s="18"/>
      <c r="D243" s="17" t="s">
        <v>304</v>
      </c>
      <c r="E243" s="18" t="s">
        <v>57</v>
      </c>
      <c r="F243" s="19">
        <v>6</v>
      </c>
      <c r="G243" s="20"/>
      <c r="H243" s="21">
        <f t="shared" si="3"/>
        <v>0</v>
      </c>
      <c r="I243" s="34"/>
    </row>
    <row r="244" s="47" customFormat="1" ht="25" customHeight="1" spans="1:9">
      <c r="A244" s="14">
        <v>242</v>
      </c>
      <c r="B244" s="18"/>
      <c r="C244" s="18"/>
      <c r="D244" s="17" t="s">
        <v>305</v>
      </c>
      <c r="E244" s="18" t="s">
        <v>57</v>
      </c>
      <c r="F244" s="19">
        <v>6</v>
      </c>
      <c r="G244" s="20"/>
      <c r="H244" s="21">
        <f t="shared" si="3"/>
        <v>0</v>
      </c>
      <c r="I244" s="34"/>
    </row>
    <row r="245" s="47" customFormat="1" ht="25" customHeight="1" spans="1:9">
      <c r="A245" s="14">
        <v>243</v>
      </c>
      <c r="B245" s="18"/>
      <c r="C245" s="18"/>
      <c r="D245" s="17" t="s">
        <v>84</v>
      </c>
      <c r="E245" s="18" t="s">
        <v>57</v>
      </c>
      <c r="F245" s="19">
        <v>6</v>
      </c>
      <c r="G245" s="20"/>
      <c r="H245" s="21">
        <f t="shared" si="3"/>
        <v>0</v>
      </c>
      <c r="I245" s="34"/>
    </row>
    <row r="246" s="47" customFormat="1" ht="25" customHeight="1" spans="1:9">
      <c r="A246" s="14">
        <v>244</v>
      </c>
      <c r="B246" s="18"/>
      <c r="C246" s="18" t="s">
        <v>306</v>
      </c>
      <c r="D246" s="17" t="s">
        <v>307</v>
      </c>
      <c r="E246" s="18" t="s">
        <v>57</v>
      </c>
      <c r="F246" s="19">
        <v>2</v>
      </c>
      <c r="G246" s="20"/>
      <c r="H246" s="21">
        <f t="shared" si="3"/>
        <v>0</v>
      </c>
      <c r="I246" s="34"/>
    </row>
    <row r="247" s="47" customFormat="1" ht="25" customHeight="1" spans="1:9">
      <c r="A247" s="14">
        <v>245</v>
      </c>
      <c r="B247" s="18"/>
      <c r="C247" s="18"/>
      <c r="D247" s="17" t="s">
        <v>308</v>
      </c>
      <c r="E247" s="18" t="s">
        <v>57</v>
      </c>
      <c r="F247" s="19">
        <v>2</v>
      </c>
      <c r="G247" s="20"/>
      <c r="H247" s="21">
        <f t="shared" si="3"/>
        <v>0</v>
      </c>
      <c r="I247" s="34"/>
    </row>
    <row r="248" s="47" customFormat="1" ht="25" customHeight="1" spans="1:9">
      <c r="A248" s="14">
        <v>246</v>
      </c>
      <c r="B248" s="18"/>
      <c r="C248" s="18"/>
      <c r="D248" s="17" t="s">
        <v>309</v>
      </c>
      <c r="E248" s="18" t="s">
        <v>57</v>
      </c>
      <c r="F248" s="19">
        <v>2</v>
      </c>
      <c r="G248" s="20"/>
      <c r="H248" s="21">
        <f t="shared" si="3"/>
        <v>0</v>
      </c>
      <c r="I248" s="34"/>
    </row>
    <row r="249" s="47" customFormat="1" ht="25" customHeight="1" spans="1:9">
      <c r="A249" s="14">
        <v>247</v>
      </c>
      <c r="B249" s="18"/>
      <c r="C249" s="18" t="s">
        <v>310</v>
      </c>
      <c r="D249" s="17" t="s">
        <v>311</v>
      </c>
      <c r="E249" s="18" t="s">
        <v>57</v>
      </c>
      <c r="F249" s="19">
        <v>2</v>
      </c>
      <c r="G249" s="20"/>
      <c r="H249" s="21">
        <f t="shared" si="3"/>
        <v>0</v>
      </c>
      <c r="I249" s="34"/>
    </row>
    <row r="250" s="47" customFormat="1" ht="25" customHeight="1" spans="1:9">
      <c r="A250" s="14">
        <v>248</v>
      </c>
      <c r="B250" s="18"/>
      <c r="C250" s="18"/>
      <c r="D250" s="17" t="s">
        <v>312</v>
      </c>
      <c r="E250" s="18" t="s">
        <v>57</v>
      </c>
      <c r="F250" s="19">
        <v>2</v>
      </c>
      <c r="G250" s="20"/>
      <c r="H250" s="21">
        <f t="shared" si="3"/>
        <v>0</v>
      </c>
      <c r="I250" s="34"/>
    </row>
    <row r="251" s="47" customFormat="1" ht="25" customHeight="1" spans="1:9">
      <c r="A251" s="14">
        <v>249</v>
      </c>
      <c r="B251" s="18"/>
      <c r="C251" s="18"/>
      <c r="D251" s="17" t="s">
        <v>313</v>
      </c>
      <c r="E251" s="18" t="s">
        <v>57</v>
      </c>
      <c r="F251" s="19">
        <v>2</v>
      </c>
      <c r="G251" s="20"/>
      <c r="H251" s="21">
        <f t="shared" si="3"/>
        <v>0</v>
      </c>
      <c r="I251" s="34"/>
    </row>
    <row r="252" s="47" customFormat="1" ht="25" customHeight="1" spans="1:9">
      <c r="A252" s="14">
        <v>250</v>
      </c>
      <c r="B252" s="18"/>
      <c r="C252" s="18" t="s">
        <v>314</v>
      </c>
      <c r="D252" s="17" t="s">
        <v>315</v>
      </c>
      <c r="E252" s="18" t="s">
        <v>57</v>
      </c>
      <c r="F252" s="19">
        <v>6</v>
      </c>
      <c r="G252" s="20"/>
      <c r="H252" s="21">
        <f t="shared" si="3"/>
        <v>0</v>
      </c>
      <c r="I252" s="34"/>
    </row>
    <row r="253" s="47" customFormat="1" ht="25" customHeight="1" spans="1:9">
      <c r="A253" s="14">
        <v>251</v>
      </c>
      <c r="B253" s="18"/>
      <c r="C253" s="18"/>
      <c r="D253" s="17" t="s">
        <v>316</v>
      </c>
      <c r="E253" s="18" t="s">
        <v>57</v>
      </c>
      <c r="F253" s="19">
        <v>6</v>
      </c>
      <c r="G253" s="20"/>
      <c r="H253" s="21">
        <f t="shared" si="3"/>
        <v>0</v>
      </c>
      <c r="I253" s="34"/>
    </row>
    <row r="254" s="47" customFormat="1" ht="25" customHeight="1" spans="1:9">
      <c r="A254" s="14">
        <v>252</v>
      </c>
      <c r="B254" s="18"/>
      <c r="C254" s="18"/>
      <c r="D254" s="17" t="s">
        <v>300</v>
      </c>
      <c r="E254" s="18" t="s">
        <v>57</v>
      </c>
      <c r="F254" s="19">
        <v>6</v>
      </c>
      <c r="G254" s="20"/>
      <c r="H254" s="21">
        <f t="shared" si="3"/>
        <v>0</v>
      </c>
      <c r="I254" s="34"/>
    </row>
    <row r="255" s="47" customFormat="1" ht="25" customHeight="1" spans="1:9">
      <c r="A255" s="14">
        <v>253</v>
      </c>
      <c r="B255" s="18"/>
      <c r="C255" s="18"/>
      <c r="D255" s="17" t="s">
        <v>301</v>
      </c>
      <c r="E255" s="18" t="s">
        <v>57</v>
      </c>
      <c r="F255" s="19">
        <v>6</v>
      </c>
      <c r="G255" s="20"/>
      <c r="H255" s="21">
        <f t="shared" si="3"/>
        <v>0</v>
      </c>
      <c r="I255" s="34"/>
    </row>
    <row r="256" s="47" customFormat="1" ht="25" customHeight="1" spans="1:9">
      <c r="A256" s="14">
        <v>254</v>
      </c>
      <c r="B256" s="18"/>
      <c r="C256" s="18"/>
      <c r="D256" s="17" t="s">
        <v>317</v>
      </c>
      <c r="E256" s="18" t="s">
        <v>57</v>
      </c>
      <c r="F256" s="19">
        <v>6</v>
      </c>
      <c r="G256" s="20"/>
      <c r="H256" s="21">
        <f t="shared" si="3"/>
        <v>0</v>
      </c>
      <c r="I256" s="34"/>
    </row>
    <row r="257" s="47" customFormat="1" ht="25" customHeight="1" spans="1:9">
      <c r="A257" s="14">
        <v>255</v>
      </c>
      <c r="B257" s="18"/>
      <c r="C257" s="18" t="s">
        <v>318</v>
      </c>
      <c r="D257" s="17" t="s">
        <v>143</v>
      </c>
      <c r="E257" s="18" t="s">
        <v>57</v>
      </c>
      <c r="F257" s="19">
        <v>5</v>
      </c>
      <c r="G257" s="20"/>
      <c r="H257" s="21">
        <f t="shared" si="3"/>
        <v>0</v>
      </c>
      <c r="I257" s="34"/>
    </row>
    <row r="258" s="47" customFormat="1" ht="25" customHeight="1" spans="1:9">
      <c r="A258" s="14">
        <v>256</v>
      </c>
      <c r="B258" s="18"/>
      <c r="C258" s="18"/>
      <c r="D258" s="17" t="s">
        <v>144</v>
      </c>
      <c r="E258" s="18" t="s">
        <v>57</v>
      </c>
      <c r="F258" s="19">
        <v>5</v>
      </c>
      <c r="G258" s="20"/>
      <c r="H258" s="21">
        <f t="shared" si="3"/>
        <v>0</v>
      </c>
      <c r="I258" s="34"/>
    </row>
    <row r="259" s="47" customFormat="1" ht="25" customHeight="1" spans="1:9">
      <c r="A259" s="14">
        <v>257</v>
      </c>
      <c r="B259" s="18"/>
      <c r="C259" s="18"/>
      <c r="D259" s="17" t="s">
        <v>145</v>
      </c>
      <c r="E259" s="18" t="s">
        <v>57</v>
      </c>
      <c r="F259" s="19">
        <v>5</v>
      </c>
      <c r="G259" s="20"/>
      <c r="H259" s="21">
        <f t="shared" si="3"/>
        <v>0</v>
      </c>
      <c r="I259" s="34"/>
    </row>
    <row r="260" s="47" customFormat="1" ht="25" customHeight="1" spans="1:9">
      <c r="A260" s="14">
        <v>258</v>
      </c>
      <c r="B260" s="18"/>
      <c r="C260" s="18"/>
      <c r="D260" s="17" t="s">
        <v>319</v>
      </c>
      <c r="E260" s="18" t="s">
        <v>57</v>
      </c>
      <c r="F260" s="19">
        <v>5</v>
      </c>
      <c r="G260" s="20"/>
      <c r="H260" s="21">
        <f t="shared" ref="H260:H270" si="4">ROUND(F260*G260,2)</f>
        <v>0</v>
      </c>
      <c r="I260" s="34"/>
    </row>
    <row r="261" s="47" customFormat="1" ht="25" customHeight="1" spans="1:9">
      <c r="A261" s="14">
        <v>259</v>
      </c>
      <c r="B261" s="18"/>
      <c r="C261" s="18" t="s">
        <v>320</v>
      </c>
      <c r="D261" s="17" t="s">
        <v>321</v>
      </c>
      <c r="E261" s="18" t="s">
        <v>57</v>
      </c>
      <c r="F261" s="19">
        <v>2</v>
      </c>
      <c r="G261" s="20"/>
      <c r="H261" s="21">
        <f t="shared" si="4"/>
        <v>0</v>
      </c>
      <c r="I261" s="34"/>
    </row>
    <row r="262" s="47" customFormat="1" ht="25" customHeight="1" spans="1:9">
      <c r="A262" s="14">
        <v>260</v>
      </c>
      <c r="B262" s="18"/>
      <c r="C262" s="18"/>
      <c r="D262" s="17" t="s">
        <v>322</v>
      </c>
      <c r="E262" s="18" t="s">
        <v>57</v>
      </c>
      <c r="F262" s="19">
        <v>2</v>
      </c>
      <c r="G262" s="20"/>
      <c r="H262" s="21">
        <f t="shared" si="4"/>
        <v>0</v>
      </c>
      <c r="I262" s="34"/>
    </row>
    <row r="263" s="47" customFormat="1" ht="25" customHeight="1" spans="1:9">
      <c r="A263" s="14">
        <v>261</v>
      </c>
      <c r="B263" s="18"/>
      <c r="C263" s="18"/>
      <c r="D263" s="17" t="s">
        <v>323</v>
      </c>
      <c r="E263" s="18" t="s">
        <v>57</v>
      </c>
      <c r="F263" s="19">
        <v>2</v>
      </c>
      <c r="G263" s="20"/>
      <c r="H263" s="21">
        <f t="shared" si="4"/>
        <v>0</v>
      </c>
      <c r="I263" s="34"/>
    </row>
    <row r="264" s="47" customFormat="1" ht="25" customHeight="1" spans="1:9">
      <c r="A264" s="14">
        <v>262</v>
      </c>
      <c r="B264" s="18"/>
      <c r="C264" s="18"/>
      <c r="D264" s="17" t="s">
        <v>324</v>
      </c>
      <c r="E264" s="18" t="s">
        <v>57</v>
      </c>
      <c r="F264" s="19">
        <v>2</v>
      </c>
      <c r="G264" s="20"/>
      <c r="H264" s="21">
        <f t="shared" si="4"/>
        <v>0</v>
      </c>
      <c r="I264" s="34"/>
    </row>
    <row r="265" s="47" customFormat="1" ht="25" customHeight="1" spans="1:9">
      <c r="A265" s="14">
        <v>263</v>
      </c>
      <c r="B265" s="18"/>
      <c r="C265" s="18"/>
      <c r="D265" s="17" t="s">
        <v>325</v>
      </c>
      <c r="E265" s="18" t="s">
        <v>57</v>
      </c>
      <c r="F265" s="19">
        <v>2</v>
      </c>
      <c r="G265" s="20"/>
      <c r="H265" s="21">
        <f t="shared" si="4"/>
        <v>0</v>
      </c>
      <c r="I265" s="34"/>
    </row>
    <row r="266" s="47" customFormat="1" ht="25" customHeight="1" spans="1:9">
      <c r="A266" s="14">
        <v>264</v>
      </c>
      <c r="B266" s="18"/>
      <c r="C266" s="18"/>
      <c r="D266" s="17" t="s">
        <v>326</v>
      </c>
      <c r="E266" s="18" t="s">
        <v>57</v>
      </c>
      <c r="F266" s="19">
        <v>2</v>
      </c>
      <c r="G266" s="20"/>
      <c r="H266" s="21">
        <f t="shared" si="4"/>
        <v>0</v>
      </c>
      <c r="I266" s="34"/>
    </row>
    <row r="267" s="47" customFormat="1" ht="25" customHeight="1" spans="1:9">
      <c r="A267" s="14">
        <v>265</v>
      </c>
      <c r="B267" s="18"/>
      <c r="C267" s="18"/>
      <c r="D267" s="17" t="s">
        <v>327</v>
      </c>
      <c r="E267" s="18" t="s">
        <v>57</v>
      </c>
      <c r="F267" s="19">
        <v>2</v>
      </c>
      <c r="G267" s="20"/>
      <c r="H267" s="21">
        <f t="shared" si="4"/>
        <v>0</v>
      </c>
      <c r="I267" s="34"/>
    </row>
    <row r="268" s="47" customFormat="1" ht="25" customHeight="1" spans="1:9">
      <c r="A268" s="14">
        <v>266</v>
      </c>
      <c r="B268" s="18"/>
      <c r="C268" s="18"/>
      <c r="D268" s="17" t="s">
        <v>328</v>
      </c>
      <c r="E268" s="18" t="s">
        <v>57</v>
      </c>
      <c r="F268" s="19">
        <v>2</v>
      </c>
      <c r="G268" s="20"/>
      <c r="H268" s="21">
        <f t="shared" si="4"/>
        <v>0</v>
      </c>
      <c r="I268" s="34"/>
    </row>
    <row r="269" s="47" customFormat="1" ht="25" customHeight="1" spans="1:9">
      <c r="A269" s="14">
        <v>267</v>
      </c>
      <c r="B269" s="18"/>
      <c r="C269" s="18"/>
      <c r="D269" s="17" t="s">
        <v>329</v>
      </c>
      <c r="E269" s="18" t="s">
        <v>57</v>
      </c>
      <c r="F269" s="19">
        <v>2</v>
      </c>
      <c r="G269" s="20"/>
      <c r="H269" s="21">
        <f t="shared" si="4"/>
        <v>0</v>
      </c>
      <c r="I269" s="34"/>
    </row>
    <row r="270" s="47" customFormat="1" ht="25" customHeight="1" spans="1:9">
      <c r="A270" s="14">
        <v>268</v>
      </c>
      <c r="B270" s="18"/>
      <c r="C270" s="18"/>
      <c r="D270" s="18" t="s">
        <v>330</v>
      </c>
      <c r="E270" s="18" t="s">
        <v>57</v>
      </c>
      <c r="F270" s="19">
        <v>2</v>
      </c>
      <c r="G270" s="20"/>
      <c r="H270" s="21">
        <f t="shared" si="4"/>
        <v>0</v>
      </c>
      <c r="I270" s="34"/>
    </row>
    <row r="271" s="47" customFormat="1" ht="25" customHeight="1" spans="1:9">
      <c r="A271" s="14" t="s">
        <v>23</v>
      </c>
      <c r="B271" s="40"/>
      <c r="C271" s="40"/>
      <c r="D271" s="40"/>
      <c r="E271" s="40"/>
      <c r="F271" s="40"/>
      <c r="G271" s="41"/>
      <c r="H271" s="21">
        <f>SUM(H3:H270)</f>
        <v>0</v>
      </c>
      <c r="I271" s="34"/>
    </row>
    <row r="272" s="3" customFormat="1" spans="1:9">
      <c r="A272" s="47"/>
      <c r="B272" s="5"/>
      <c r="C272" s="5"/>
      <c r="D272" s="5"/>
      <c r="E272" s="47"/>
      <c r="F272" s="6"/>
      <c r="G272" s="7"/>
      <c r="H272" s="8"/>
      <c r="I272" s="48"/>
    </row>
    <row r="273" s="3" customFormat="1" ht="30" customHeight="1" spans="1:9">
      <c r="A273" s="47"/>
      <c r="B273" s="5"/>
      <c r="C273" s="5"/>
      <c r="D273" s="5"/>
      <c r="E273" s="47"/>
      <c r="F273" s="6"/>
      <c r="G273" s="7"/>
      <c r="H273" s="8"/>
      <c r="I273" s="48"/>
    </row>
    <row r="274" s="3" customFormat="1" ht="30" customHeight="1" spans="1:9">
      <c r="A274" s="47"/>
      <c r="B274" s="5"/>
      <c r="C274" s="5"/>
      <c r="D274" s="5"/>
      <c r="E274" s="47"/>
      <c r="F274" s="6"/>
      <c r="G274" s="7"/>
      <c r="H274" s="8"/>
      <c r="I274" s="48"/>
    </row>
    <row r="275" s="3" customFormat="1" ht="30" customHeight="1" spans="1:9">
      <c r="A275" s="47"/>
      <c r="B275" s="5"/>
      <c r="C275" s="5"/>
      <c r="D275" s="5"/>
      <c r="E275" s="47"/>
      <c r="F275" s="6"/>
      <c r="G275" s="7"/>
      <c r="H275" s="8"/>
      <c r="I275" s="48"/>
    </row>
    <row r="276" s="3" customFormat="1" ht="30" customHeight="1" spans="1:9">
      <c r="A276" s="47"/>
      <c r="B276" s="5"/>
      <c r="C276" s="5"/>
      <c r="D276" s="5"/>
      <c r="E276" s="47"/>
      <c r="F276" s="6"/>
      <c r="G276" s="7"/>
      <c r="H276" s="8"/>
      <c r="I276" s="48"/>
    </row>
    <row r="277" s="3" customFormat="1" ht="30" customHeight="1" spans="1:9">
      <c r="A277" s="47"/>
      <c r="B277" s="5"/>
      <c r="C277" s="5"/>
      <c r="D277" s="5"/>
      <c r="E277" s="47"/>
      <c r="F277" s="6"/>
      <c r="G277" s="7"/>
      <c r="H277" s="8"/>
      <c r="I277" s="48"/>
    </row>
    <row r="278" s="3" customFormat="1" ht="30" customHeight="1" spans="1:9">
      <c r="A278" s="47"/>
      <c r="B278" s="5"/>
      <c r="C278" s="5"/>
      <c r="D278" s="5"/>
      <c r="E278" s="47"/>
      <c r="F278" s="6"/>
      <c r="G278" s="7"/>
      <c r="H278" s="8"/>
      <c r="I278" s="48"/>
    </row>
    <row r="279" s="3" customFormat="1" ht="30" customHeight="1" spans="1:9">
      <c r="A279" s="47"/>
      <c r="B279" s="5"/>
      <c r="C279" s="5"/>
      <c r="D279" s="5"/>
      <c r="E279" s="47"/>
      <c r="F279" s="6"/>
      <c r="G279" s="7"/>
      <c r="H279" s="8"/>
      <c r="I279" s="48"/>
    </row>
    <row r="280" s="3" customFormat="1" spans="1:9">
      <c r="A280" s="47"/>
      <c r="B280" s="5"/>
      <c r="C280" s="5"/>
      <c r="D280" s="5"/>
      <c r="E280" s="47"/>
      <c r="F280" s="6"/>
      <c r="G280" s="7"/>
      <c r="H280" s="8"/>
      <c r="I280" s="48"/>
    </row>
    <row r="281" s="3" customFormat="1" spans="1:9">
      <c r="A281" s="47"/>
      <c r="B281" s="5"/>
      <c r="C281" s="5"/>
      <c r="D281" s="5"/>
      <c r="E281" s="47"/>
      <c r="F281" s="6"/>
      <c r="G281" s="7"/>
      <c r="H281" s="8"/>
      <c r="I281" s="48"/>
    </row>
    <row r="282" s="3" customFormat="1" spans="1:9">
      <c r="A282" s="47"/>
      <c r="B282" s="5"/>
      <c r="C282" s="5"/>
      <c r="D282" s="5"/>
      <c r="E282" s="47"/>
      <c r="F282" s="6"/>
      <c r="G282" s="7"/>
      <c r="H282" s="8"/>
      <c r="I282" s="48"/>
    </row>
    <row r="283" s="3" customFormat="1" spans="1:9">
      <c r="A283" s="47"/>
      <c r="B283" s="5"/>
      <c r="C283" s="5"/>
      <c r="D283" s="5"/>
      <c r="E283" s="47"/>
      <c r="F283" s="6"/>
      <c r="G283" s="7"/>
      <c r="H283" s="8"/>
      <c r="I283" s="48"/>
    </row>
    <row r="284" s="3" customFormat="1" spans="1:9">
      <c r="A284" s="47"/>
      <c r="B284" s="5"/>
      <c r="C284" s="5"/>
      <c r="D284" s="5"/>
      <c r="E284" s="47"/>
      <c r="F284" s="6"/>
      <c r="G284" s="7"/>
      <c r="H284" s="8"/>
      <c r="I284" s="48"/>
    </row>
    <row r="285" s="3" customFormat="1" spans="1:9">
      <c r="A285" s="47"/>
      <c r="B285" s="5"/>
      <c r="C285" s="5"/>
      <c r="D285" s="5"/>
      <c r="E285" s="47"/>
      <c r="F285" s="6"/>
      <c r="G285" s="7"/>
      <c r="H285" s="8"/>
      <c r="I285" s="48"/>
    </row>
    <row r="286" s="3" customFormat="1" spans="1:9">
      <c r="A286" s="47"/>
      <c r="B286" s="5"/>
      <c r="C286" s="5"/>
      <c r="D286" s="5"/>
      <c r="E286" s="47"/>
      <c r="F286" s="6"/>
      <c r="G286" s="7"/>
      <c r="H286" s="8"/>
      <c r="I286" s="48"/>
    </row>
    <row r="287" s="3" customFormat="1" spans="1:9">
      <c r="A287" s="47"/>
      <c r="B287" s="5"/>
      <c r="C287" s="5"/>
      <c r="D287" s="5"/>
      <c r="E287" s="47"/>
      <c r="F287" s="6"/>
      <c r="G287" s="7"/>
      <c r="H287" s="8"/>
      <c r="I287" s="48"/>
    </row>
    <row r="288" s="3" customFormat="1" spans="1:9">
      <c r="A288" s="47"/>
      <c r="B288" s="5"/>
      <c r="C288" s="5"/>
      <c r="D288" s="5"/>
      <c r="E288" s="47"/>
      <c r="F288" s="6"/>
      <c r="G288" s="7"/>
      <c r="H288" s="8"/>
      <c r="I288" s="48"/>
    </row>
    <row r="289" s="3" customFormat="1" spans="1:9">
      <c r="A289" s="47"/>
      <c r="B289" s="5"/>
      <c r="C289" s="5"/>
      <c r="D289" s="5"/>
      <c r="E289" s="47"/>
      <c r="F289" s="6"/>
      <c r="G289" s="7"/>
      <c r="H289" s="8"/>
      <c r="I289" s="48"/>
    </row>
    <row r="290" s="3" customFormat="1" spans="1:9">
      <c r="A290" s="47"/>
      <c r="B290" s="5"/>
      <c r="C290" s="5"/>
      <c r="D290" s="5"/>
      <c r="E290" s="47"/>
      <c r="F290" s="6"/>
      <c r="G290" s="7"/>
      <c r="H290" s="8"/>
      <c r="I290" s="48"/>
    </row>
    <row r="291" s="3" customFormat="1" spans="1:9">
      <c r="A291" s="47"/>
      <c r="B291" s="5"/>
      <c r="C291" s="5"/>
      <c r="D291" s="5"/>
      <c r="E291" s="47"/>
      <c r="F291" s="6"/>
      <c r="G291" s="7"/>
      <c r="H291" s="8"/>
      <c r="I291" s="48"/>
    </row>
    <row r="292" s="3" customFormat="1" spans="1:9">
      <c r="A292" s="47"/>
      <c r="B292" s="5"/>
      <c r="C292" s="5"/>
      <c r="D292" s="5"/>
      <c r="E292" s="47"/>
      <c r="F292" s="6"/>
      <c r="G292" s="7"/>
      <c r="H292" s="8"/>
      <c r="I292" s="48"/>
    </row>
    <row r="293" s="3" customFormat="1" spans="1:9">
      <c r="A293" s="47"/>
      <c r="B293" s="5"/>
      <c r="C293" s="5"/>
      <c r="D293" s="5"/>
      <c r="E293" s="47"/>
      <c r="F293" s="6"/>
      <c r="G293" s="7"/>
      <c r="H293" s="8"/>
      <c r="I293" s="48"/>
    </row>
    <row r="294" s="3" customFormat="1" spans="1:9">
      <c r="A294" s="47"/>
      <c r="B294" s="5"/>
      <c r="C294" s="5"/>
      <c r="D294" s="5"/>
      <c r="E294" s="47"/>
      <c r="F294" s="6"/>
      <c r="G294" s="7"/>
      <c r="H294" s="8"/>
      <c r="I294" s="48"/>
    </row>
    <row r="295" s="3" customFormat="1" spans="1:9">
      <c r="A295" s="47"/>
      <c r="B295" s="5"/>
      <c r="C295" s="5"/>
      <c r="D295" s="5"/>
      <c r="E295" s="47"/>
      <c r="F295" s="6"/>
      <c r="G295" s="7"/>
      <c r="H295" s="8"/>
      <c r="I295" s="48"/>
    </row>
    <row r="296" s="3" customFormat="1" spans="1:9">
      <c r="A296" s="47"/>
      <c r="B296" s="5"/>
      <c r="C296" s="5"/>
      <c r="D296" s="5"/>
      <c r="E296" s="47"/>
      <c r="F296" s="6"/>
      <c r="G296" s="7"/>
      <c r="H296" s="8"/>
      <c r="I296" s="48"/>
    </row>
    <row r="297" s="3" customFormat="1" spans="1:9">
      <c r="A297" s="47"/>
      <c r="B297" s="5"/>
      <c r="C297" s="5"/>
      <c r="D297" s="5"/>
      <c r="E297" s="47"/>
      <c r="F297" s="6"/>
      <c r="G297" s="7"/>
      <c r="H297" s="8"/>
      <c r="I297" s="48"/>
    </row>
    <row r="298" s="3" customFormat="1" spans="1:9">
      <c r="A298" s="47"/>
      <c r="B298" s="5"/>
      <c r="C298" s="5"/>
      <c r="D298" s="5"/>
      <c r="E298" s="47"/>
      <c r="F298" s="6"/>
      <c r="G298" s="7"/>
      <c r="H298" s="8"/>
      <c r="I298" s="48"/>
    </row>
    <row r="299" s="3" customFormat="1" spans="1:9">
      <c r="A299" s="47"/>
      <c r="B299" s="5"/>
      <c r="C299" s="5"/>
      <c r="D299" s="5"/>
      <c r="E299" s="47"/>
      <c r="F299" s="6"/>
      <c r="G299" s="7"/>
      <c r="H299" s="8"/>
      <c r="I299" s="48"/>
    </row>
    <row r="300" s="3" customFormat="1" spans="1:9">
      <c r="A300" s="47"/>
      <c r="B300" s="5"/>
      <c r="C300" s="5"/>
      <c r="D300" s="5"/>
      <c r="E300" s="47"/>
      <c r="F300" s="6"/>
      <c r="G300" s="7"/>
      <c r="H300" s="8"/>
      <c r="I300" s="48"/>
    </row>
    <row r="301" s="3" customFormat="1" spans="1:9">
      <c r="A301" s="47"/>
      <c r="B301" s="5"/>
      <c r="C301" s="5"/>
      <c r="D301" s="5"/>
      <c r="E301" s="47"/>
      <c r="F301" s="6"/>
      <c r="G301" s="7"/>
      <c r="H301" s="8"/>
      <c r="I301" s="48"/>
    </row>
    <row r="302" s="3" customFormat="1" spans="1:9">
      <c r="A302" s="47"/>
      <c r="B302" s="5"/>
      <c r="C302" s="5"/>
      <c r="D302" s="5"/>
      <c r="E302" s="47"/>
      <c r="F302" s="6"/>
      <c r="G302" s="7"/>
      <c r="H302" s="8"/>
      <c r="I302" s="48"/>
    </row>
    <row r="303" s="3" customFormat="1" spans="1:9">
      <c r="A303" s="47"/>
      <c r="B303" s="5"/>
      <c r="C303" s="5"/>
      <c r="D303" s="5"/>
      <c r="E303" s="47"/>
      <c r="F303" s="6"/>
      <c r="G303" s="7"/>
      <c r="H303" s="8"/>
      <c r="I303" s="48"/>
    </row>
    <row r="304" s="3" customFormat="1" spans="1:9">
      <c r="A304" s="47"/>
      <c r="B304" s="5"/>
      <c r="C304" s="5"/>
      <c r="D304" s="5"/>
      <c r="E304" s="47"/>
      <c r="F304" s="6"/>
      <c r="G304" s="7"/>
      <c r="H304" s="8"/>
      <c r="I304" s="48"/>
    </row>
    <row r="305" s="3" customFormat="1" spans="1:9">
      <c r="A305" s="47"/>
      <c r="B305" s="5"/>
      <c r="C305" s="5"/>
      <c r="D305" s="5"/>
      <c r="E305" s="47"/>
      <c r="F305" s="6"/>
      <c r="G305" s="7"/>
      <c r="H305" s="8"/>
      <c r="I305" s="48"/>
    </row>
    <row r="306" s="3" customFormat="1" spans="1:9">
      <c r="A306" s="47"/>
      <c r="B306" s="5"/>
      <c r="C306" s="5"/>
      <c r="D306" s="5"/>
      <c r="E306" s="47"/>
      <c r="F306" s="6"/>
      <c r="G306" s="7"/>
      <c r="H306" s="8"/>
      <c r="I306" s="48"/>
    </row>
    <row r="307" s="3" customFormat="1" spans="1:9">
      <c r="A307" s="47"/>
      <c r="B307" s="5"/>
      <c r="C307" s="5"/>
      <c r="D307" s="5"/>
      <c r="E307" s="47"/>
      <c r="F307" s="6"/>
      <c r="G307" s="7"/>
      <c r="H307" s="8"/>
      <c r="I307" s="48"/>
    </row>
    <row r="308" s="3" customFormat="1" spans="1:9">
      <c r="A308" s="47"/>
      <c r="B308" s="5"/>
      <c r="C308" s="5"/>
      <c r="D308" s="5"/>
      <c r="E308" s="47"/>
      <c r="F308" s="6"/>
      <c r="G308" s="7"/>
      <c r="H308" s="8"/>
      <c r="I308" s="48"/>
    </row>
    <row r="309" s="3" customFormat="1" spans="1:9">
      <c r="A309" s="47"/>
      <c r="B309" s="5"/>
      <c r="C309" s="5"/>
      <c r="D309" s="5"/>
      <c r="E309" s="47"/>
      <c r="F309" s="6"/>
      <c r="G309" s="7"/>
      <c r="H309" s="8"/>
      <c r="I309" s="48"/>
    </row>
    <row r="310" s="3" customFormat="1" spans="1:9">
      <c r="A310" s="47"/>
      <c r="B310" s="5"/>
      <c r="C310" s="5"/>
      <c r="D310" s="5"/>
      <c r="E310" s="47"/>
      <c r="F310" s="6"/>
      <c r="G310" s="7"/>
      <c r="H310" s="8"/>
      <c r="I310" s="48"/>
    </row>
    <row r="311" s="3" customFormat="1" spans="1:9">
      <c r="A311" s="47"/>
      <c r="B311" s="5"/>
      <c r="C311" s="5"/>
      <c r="D311" s="5"/>
      <c r="E311" s="47"/>
      <c r="F311" s="6"/>
      <c r="G311" s="7"/>
      <c r="H311" s="8"/>
      <c r="I311" s="48"/>
    </row>
    <row r="312" s="3" customFormat="1" spans="1:9">
      <c r="A312" s="47"/>
      <c r="B312" s="5"/>
      <c r="C312" s="5"/>
      <c r="D312" s="5"/>
      <c r="E312" s="47"/>
      <c r="F312" s="6"/>
      <c r="G312" s="7"/>
      <c r="H312" s="8"/>
      <c r="I312" s="48"/>
    </row>
    <row r="313" s="3" customFormat="1" spans="1:9">
      <c r="A313" s="47"/>
      <c r="B313" s="5"/>
      <c r="C313" s="5"/>
      <c r="D313" s="5"/>
      <c r="E313" s="47"/>
      <c r="F313" s="6"/>
      <c r="G313" s="7"/>
      <c r="H313" s="8"/>
      <c r="I313" s="48"/>
    </row>
    <row r="314" s="3" customFormat="1" spans="1:9">
      <c r="A314" s="47"/>
      <c r="B314" s="5"/>
      <c r="C314" s="5"/>
      <c r="D314" s="5"/>
      <c r="E314" s="47"/>
      <c r="F314" s="6"/>
      <c r="G314" s="7"/>
      <c r="H314" s="8"/>
      <c r="I314" s="48"/>
    </row>
    <row r="315" s="3" customFormat="1" spans="1:9">
      <c r="A315" s="47"/>
      <c r="B315" s="5"/>
      <c r="C315" s="5"/>
      <c r="D315" s="5"/>
      <c r="E315" s="47"/>
      <c r="F315" s="6"/>
      <c r="G315" s="7"/>
      <c r="H315" s="8"/>
      <c r="I315" s="48"/>
    </row>
    <row r="316" s="3" customFormat="1" spans="1:9">
      <c r="A316" s="47"/>
      <c r="B316" s="5"/>
      <c r="C316" s="5"/>
      <c r="D316" s="5"/>
      <c r="E316" s="47"/>
      <c r="F316" s="6"/>
      <c r="G316" s="7"/>
      <c r="H316" s="8"/>
      <c r="I316" s="48"/>
    </row>
    <row r="317" s="3" customFormat="1" spans="1:9">
      <c r="A317" s="47"/>
      <c r="B317" s="5"/>
      <c r="C317" s="5"/>
      <c r="D317" s="5"/>
      <c r="E317" s="47"/>
      <c r="F317" s="6"/>
      <c r="G317" s="7"/>
      <c r="H317" s="8"/>
      <c r="I317" s="48"/>
    </row>
    <row r="318" s="3" customFormat="1" spans="1:9">
      <c r="A318" s="47"/>
      <c r="B318" s="5"/>
      <c r="C318" s="5"/>
      <c r="D318" s="5"/>
      <c r="E318" s="47"/>
      <c r="F318" s="6"/>
      <c r="G318" s="7"/>
      <c r="H318" s="8"/>
      <c r="I318" s="48"/>
    </row>
    <row r="319" s="3" customFormat="1" spans="1:9">
      <c r="A319" s="47"/>
      <c r="B319" s="5"/>
      <c r="C319" s="5"/>
      <c r="D319" s="5"/>
      <c r="E319" s="47"/>
      <c r="F319" s="6"/>
      <c r="G319" s="7"/>
      <c r="H319" s="8"/>
      <c r="I319" s="48"/>
    </row>
    <row r="320" s="3" customFormat="1" spans="1:9">
      <c r="A320" s="47"/>
      <c r="B320" s="5"/>
      <c r="C320" s="5"/>
      <c r="D320" s="5"/>
      <c r="E320" s="47"/>
      <c r="F320" s="6"/>
      <c r="G320" s="7"/>
      <c r="H320" s="8"/>
      <c r="I320" s="48"/>
    </row>
    <row r="321" s="3" customFormat="1" spans="1:9">
      <c r="A321" s="47"/>
      <c r="B321" s="5"/>
      <c r="C321" s="5"/>
      <c r="D321" s="5"/>
      <c r="E321" s="47"/>
      <c r="F321" s="6"/>
      <c r="G321" s="7"/>
      <c r="H321" s="8"/>
      <c r="I321" s="48"/>
    </row>
    <row r="322" s="3" customFormat="1" spans="1:9">
      <c r="A322" s="47"/>
      <c r="B322" s="5"/>
      <c r="C322" s="5"/>
      <c r="D322" s="5"/>
      <c r="E322" s="47"/>
      <c r="F322" s="6"/>
      <c r="G322" s="7"/>
      <c r="H322" s="8"/>
      <c r="I322" s="48"/>
    </row>
    <row r="323" s="3" customFormat="1" spans="1:9">
      <c r="A323" s="47"/>
      <c r="B323" s="5"/>
      <c r="C323" s="5"/>
      <c r="D323" s="5"/>
      <c r="E323" s="47"/>
      <c r="F323" s="6"/>
      <c r="G323" s="7"/>
      <c r="H323" s="8"/>
      <c r="I323" s="48"/>
    </row>
    <row r="324" s="3" customFormat="1" spans="1:9">
      <c r="A324" s="47"/>
      <c r="B324" s="5"/>
      <c r="C324" s="5"/>
      <c r="D324" s="5"/>
      <c r="E324" s="47"/>
      <c r="F324" s="6"/>
      <c r="G324" s="7"/>
      <c r="H324" s="8"/>
      <c r="I324" s="48"/>
    </row>
    <row r="325" s="3" customFormat="1" spans="1:9">
      <c r="A325" s="47"/>
      <c r="B325" s="5"/>
      <c r="C325" s="5"/>
      <c r="D325" s="5"/>
      <c r="E325" s="47"/>
      <c r="F325" s="6"/>
      <c r="G325" s="7"/>
      <c r="H325" s="8"/>
      <c r="I325" s="48"/>
    </row>
    <row r="326" s="3" customFormat="1" spans="1:9">
      <c r="A326" s="47"/>
      <c r="B326" s="5"/>
      <c r="C326" s="5"/>
      <c r="D326" s="5"/>
      <c r="E326" s="47"/>
      <c r="F326" s="6"/>
      <c r="G326" s="7"/>
      <c r="H326" s="8"/>
      <c r="I326" s="48"/>
    </row>
    <row r="327" s="3" customFormat="1" spans="1:9">
      <c r="A327" s="47"/>
      <c r="B327" s="5"/>
      <c r="C327" s="5"/>
      <c r="D327" s="5"/>
      <c r="E327" s="47"/>
      <c r="F327" s="6"/>
      <c r="G327" s="7"/>
      <c r="H327" s="8"/>
      <c r="I327" s="48"/>
    </row>
    <row r="328" s="3" customFormat="1" spans="1:9">
      <c r="A328" s="47"/>
      <c r="B328" s="5"/>
      <c r="C328" s="5"/>
      <c r="D328" s="5"/>
      <c r="E328" s="47"/>
      <c r="F328" s="6"/>
      <c r="G328" s="7"/>
      <c r="H328" s="8"/>
      <c r="I328" s="48"/>
    </row>
    <row r="329" s="3" customFormat="1" spans="1:9">
      <c r="A329" s="47"/>
      <c r="B329" s="5"/>
      <c r="C329" s="5"/>
      <c r="D329" s="5"/>
      <c r="E329" s="47"/>
      <c r="F329" s="6"/>
      <c r="G329" s="7"/>
      <c r="H329" s="8"/>
      <c r="I329" s="48"/>
    </row>
    <row r="330" s="3" customFormat="1" spans="1:9">
      <c r="A330" s="47"/>
      <c r="B330" s="5"/>
      <c r="C330" s="5"/>
      <c r="D330" s="5"/>
      <c r="E330" s="47"/>
      <c r="F330" s="6"/>
      <c r="G330" s="7"/>
      <c r="H330" s="8"/>
      <c r="I330" s="48"/>
    </row>
    <row r="331" s="3" customFormat="1" spans="1:9">
      <c r="A331" s="47"/>
      <c r="B331" s="5"/>
      <c r="C331" s="5"/>
      <c r="D331" s="5"/>
      <c r="E331" s="47"/>
      <c r="F331" s="6"/>
      <c r="G331" s="7"/>
      <c r="H331" s="8"/>
      <c r="I331" s="48"/>
    </row>
    <row r="332" s="3" customFormat="1" spans="1:9">
      <c r="A332" s="47"/>
      <c r="B332" s="5"/>
      <c r="C332" s="5"/>
      <c r="D332" s="5"/>
      <c r="E332" s="47"/>
      <c r="F332" s="6"/>
      <c r="G332" s="7"/>
      <c r="H332" s="8"/>
      <c r="I332" s="48"/>
    </row>
    <row r="333" s="3" customFormat="1" spans="1:9">
      <c r="A333" s="47"/>
      <c r="B333" s="5"/>
      <c r="C333" s="5"/>
      <c r="D333" s="5"/>
      <c r="E333" s="47"/>
      <c r="F333" s="6"/>
      <c r="G333" s="7"/>
      <c r="H333" s="8"/>
      <c r="I333" s="48"/>
    </row>
  </sheetData>
  <sheetProtection password="8E28" sheet="1" objects="1"/>
  <mergeCells count="50">
    <mergeCell ref="A1:I1"/>
    <mergeCell ref="A271:G271"/>
    <mergeCell ref="B3:B270"/>
    <mergeCell ref="C3:C8"/>
    <mergeCell ref="C9:C19"/>
    <mergeCell ref="C20:C30"/>
    <mergeCell ref="C31:C40"/>
    <mergeCell ref="C41:C43"/>
    <mergeCell ref="C44:C50"/>
    <mergeCell ref="C51:C55"/>
    <mergeCell ref="C56:C58"/>
    <mergeCell ref="C59:C62"/>
    <mergeCell ref="C63:C67"/>
    <mergeCell ref="C68:C79"/>
    <mergeCell ref="C80:C86"/>
    <mergeCell ref="C87:C95"/>
    <mergeCell ref="C96:C98"/>
    <mergeCell ref="C99:C100"/>
    <mergeCell ref="C101:C105"/>
    <mergeCell ref="C106:C107"/>
    <mergeCell ref="C108:C110"/>
    <mergeCell ref="C111:C112"/>
    <mergeCell ref="C114:C121"/>
    <mergeCell ref="C122:C126"/>
    <mergeCell ref="C127:C136"/>
    <mergeCell ref="C137:C144"/>
    <mergeCell ref="C145:C158"/>
    <mergeCell ref="C159:C165"/>
    <mergeCell ref="C166:C170"/>
    <mergeCell ref="C171:C174"/>
    <mergeCell ref="C175:C185"/>
    <mergeCell ref="C186:C187"/>
    <mergeCell ref="C188:C192"/>
    <mergeCell ref="C193:C195"/>
    <mergeCell ref="C196:C198"/>
    <mergeCell ref="C200:C201"/>
    <mergeCell ref="C202:C206"/>
    <mergeCell ref="C207:C210"/>
    <mergeCell ref="C211:C212"/>
    <mergeCell ref="C213:C219"/>
    <mergeCell ref="C221:C225"/>
    <mergeCell ref="C226:C235"/>
    <mergeCell ref="C236:C239"/>
    <mergeCell ref="C240:C241"/>
    <mergeCell ref="C242:C245"/>
    <mergeCell ref="C246:C248"/>
    <mergeCell ref="C249:C251"/>
    <mergeCell ref="C252:C256"/>
    <mergeCell ref="C257:C260"/>
    <mergeCell ref="C261:C270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90" zoomScaleNormal="90" workbookViewId="0">
      <selection activeCell="I16" sqref="I16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12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3" customFormat="1" ht="25" customHeight="1" spans="1:9">
      <c r="A3" s="14">
        <v>1</v>
      </c>
      <c r="B3" s="15" t="s">
        <v>331</v>
      </c>
      <c r="C3" s="43" t="s">
        <v>332</v>
      </c>
      <c r="D3" s="17" t="s">
        <v>333</v>
      </c>
      <c r="E3" s="19" t="s">
        <v>46</v>
      </c>
      <c r="F3" s="19">
        <v>30</v>
      </c>
      <c r="G3" s="20"/>
      <c r="H3" s="21">
        <f>ROUND(F3*G3,2)</f>
        <v>0</v>
      </c>
      <c r="I3" s="26"/>
    </row>
    <row r="4" s="3" customFormat="1" ht="25" customHeight="1" spans="1:9">
      <c r="A4" s="14">
        <v>2</v>
      </c>
      <c r="B4" s="15"/>
      <c r="C4" s="44"/>
      <c r="D4" s="18" t="s">
        <v>334</v>
      </c>
      <c r="E4" s="19" t="s">
        <v>46</v>
      </c>
      <c r="F4" s="19">
        <v>39</v>
      </c>
      <c r="G4" s="20"/>
      <c r="H4" s="21">
        <f t="shared" ref="H4:H16" si="0">ROUND(F4*G4,2)</f>
        <v>0</v>
      </c>
      <c r="I4" s="26"/>
    </row>
    <row r="5" s="3" customFormat="1" ht="25" customHeight="1" spans="1:9">
      <c r="A5" s="14">
        <v>3</v>
      </c>
      <c r="B5" s="15"/>
      <c r="C5" s="45"/>
      <c r="D5" s="17" t="s">
        <v>335</v>
      </c>
      <c r="E5" s="19" t="s">
        <v>46</v>
      </c>
      <c r="F5" s="19">
        <v>1072</v>
      </c>
      <c r="G5" s="20"/>
      <c r="H5" s="21">
        <f t="shared" si="0"/>
        <v>0</v>
      </c>
      <c r="I5" s="26"/>
    </row>
    <row r="6" s="3" customFormat="1" ht="25" customHeight="1" spans="1:10">
      <c r="A6" s="14">
        <v>4</v>
      </c>
      <c r="B6" s="15"/>
      <c r="C6" s="43" t="s">
        <v>336</v>
      </c>
      <c r="D6" s="17" t="s">
        <v>337</v>
      </c>
      <c r="E6" s="19" t="s">
        <v>338</v>
      </c>
      <c r="F6" s="19">
        <v>69</v>
      </c>
      <c r="G6" s="20"/>
      <c r="H6" s="21">
        <f t="shared" si="0"/>
        <v>0</v>
      </c>
      <c r="I6" s="26"/>
      <c r="J6" s="5"/>
    </row>
    <row r="7" s="3" customFormat="1" ht="25" customHeight="1" spans="1:10">
      <c r="A7" s="14">
        <v>5</v>
      </c>
      <c r="B7" s="15"/>
      <c r="C7" s="44"/>
      <c r="D7" s="17" t="s">
        <v>339</v>
      </c>
      <c r="E7" s="19" t="s">
        <v>338</v>
      </c>
      <c r="F7" s="19">
        <v>69</v>
      </c>
      <c r="G7" s="20"/>
      <c r="H7" s="21">
        <f t="shared" si="0"/>
        <v>0</v>
      </c>
      <c r="I7" s="26"/>
      <c r="J7" s="5"/>
    </row>
    <row r="8" s="3" customFormat="1" ht="25" customHeight="1" spans="1:10">
      <c r="A8" s="14">
        <v>6</v>
      </c>
      <c r="B8" s="15"/>
      <c r="C8" s="44"/>
      <c r="D8" s="19" t="s">
        <v>340</v>
      </c>
      <c r="E8" s="19" t="s">
        <v>338</v>
      </c>
      <c r="F8" s="19">
        <v>69</v>
      </c>
      <c r="G8" s="20"/>
      <c r="H8" s="21">
        <f t="shared" si="0"/>
        <v>0</v>
      </c>
      <c r="I8" s="26"/>
      <c r="J8" s="5"/>
    </row>
    <row r="9" s="3" customFormat="1" ht="25" customHeight="1" spans="1:10">
      <c r="A9" s="14">
        <v>7</v>
      </c>
      <c r="B9" s="15"/>
      <c r="C9" s="44"/>
      <c r="D9" s="19" t="s">
        <v>341</v>
      </c>
      <c r="E9" s="19" t="s">
        <v>338</v>
      </c>
      <c r="F9" s="19">
        <v>69</v>
      </c>
      <c r="G9" s="20"/>
      <c r="H9" s="21">
        <f t="shared" si="0"/>
        <v>0</v>
      </c>
      <c r="I9" s="26"/>
      <c r="J9" s="5"/>
    </row>
    <row r="10" s="3" customFormat="1" ht="25" customHeight="1" spans="1:10">
      <c r="A10" s="14">
        <v>8</v>
      </c>
      <c r="B10" s="15"/>
      <c r="C10" s="45"/>
      <c r="D10" s="19" t="s">
        <v>342</v>
      </c>
      <c r="E10" s="19" t="s">
        <v>338</v>
      </c>
      <c r="F10" s="19">
        <v>69</v>
      </c>
      <c r="G10" s="20"/>
      <c r="H10" s="21">
        <f t="shared" si="0"/>
        <v>0</v>
      </c>
      <c r="I10" s="26"/>
      <c r="J10" s="5"/>
    </row>
    <row r="11" s="3" customFormat="1" ht="25" customHeight="1" spans="1:10">
      <c r="A11" s="14">
        <v>9</v>
      </c>
      <c r="B11" s="15"/>
      <c r="C11" s="43" t="s">
        <v>343</v>
      </c>
      <c r="D11" s="17" t="s">
        <v>344</v>
      </c>
      <c r="E11" s="19" t="s">
        <v>338</v>
      </c>
      <c r="F11" s="19">
        <v>2</v>
      </c>
      <c r="G11" s="20"/>
      <c r="H11" s="21">
        <f t="shared" si="0"/>
        <v>0</v>
      </c>
      <c r="I11" s="46"/>
      <c r="J11" s="5"/>
    </row>
    <row r="12" s="3" customFormat="1" ht="25" customHeight="1" spans="1:10">
      <c r="A12" s="14">
        <v>10</v>
      </c>
      <c r="B12" s="15"/>
      <c r="C12" s="44"/>
      <c r="D12" s="19" t="s">
        <v>345</v>
      </c>
      <c r="E12" s="19" t="s">
        <v>338</v>
      </c>
      <c r="F12" s="19">
        <v>2</v>
      </c>
      <c r="G12" s="20"/>
      <c r="H12" s="21">
        <f t="shared" si="0"/>
        <v>0</v>
      </c>
      <c r="I12" s="46"/>
      <c r="J12" s="5"/>
    </row>
    <row r="13" s="3" customFormat="1" ht="25" customHeight="1" spans="1:10">
      <c r="A13" s="14">
        <v>11</v>
      </c>
      <c r="B13" s="15"/>
      <c r="C13" s="44"/>
      <c r="D13" s="19" t="s">
        <v>346</v>
      </c>
      <c r="E13" s="19" t="s">
        <v>338</v>
      </c>
      <c r="F13" s="19">
        <v>2</v>
      </c>
      <c r="G13" s="20"/>
      <c r="H13" s="21">
        <f t="shared" si="0"/>
        <v>0</v>
      </c>
      <c r="I13" s="46"/>
      <c r="J13" s="5"/>
    </row>
    <row r="14" s="3" customFormat="1" ht="25" customHeight="1" spans="1:10">
      <c r="A14" s="14">
        <v>12</v>
      </c>
      <c r="B14" s="15"/>
      <c r="C14" s="44"/>
      <c r="D14" s="19" t="s">
        <v>347</v>
      </c>
      <c r="E14" s="19" t="s">
        <v>338</v>
      </c>
      <c r="F14" s="19">
        <v>2</v>
      </c>
      <c r="G14" s="20"/>
      <c r="H14" s="21">
        <f t="shared" si="0"/>
        <v>0</v>
      </c>
      <c r="I14" s="46"/>
      <c r="J14" s="5"/>
    </row>
    <row r="15" s="3" customFormat="1" ht="25" customHeight="1" spans="1:10">
      <c r="A15" s="14">
        <v>13</v>
      </c>
      <c r="B15" s="15"/>
      <c r="C15" s="44"/>
      <c r="D15" s="19" t="s">
        <v>341</v>
      </c>
      <c r="E15" s="19" t="s">
        <v>338</v>
      </c>
      <c r="F15" s="19">
        <v>2</v>
      </c>
      <c r="G15" s="20"/>
      <c r="H15" s="21">
        <f t="shared" si="0"/>
        <v>0</v>
      </c>
      <c r="I15" s="46"/>
      <c r="J15" s="5"/>
    </row>
    <row r="16" s="3" customFormat="1" ht="25" customHeight="1" spans="1:10">
      <c r="A16" s="14">
        <v>14</v>
      </c>
      <c r="B16" s="15"/>
      <c r="C16" s="45"/>
      <c r="D16" s="19" t="s">
        <v>348</v>
      </c>
      <c r="E16" s="19" t="s">
        <v>338</v>
      </c>
      <c r="F16" s="19">
        <v>2</v>
      </c>
      <c r="G16" s="20"/>
      <c r="H16" s="21">
        <f t="shared" si="0"/>
        <v>0</v>
      </c>
      <c r="I16" s="46"/>
      <c r="J16" s="5"/>
    </row>
    <row r="17" s="3" customFormat="1" ht="25" customHeight="1" spans="1:9">
      <c r="A17" s="19" t="s">
        <v>23</v>
      </c>
      <c r="B17" s="19"/>
      <c r="C17" s="19"/>
      <c r="D17" s="19"/>
      <c r="E17" s="19"/>
      <c r="F17" s="19"/>
      <c r="G17" s="20"/>
      <c r="H17" s="21">
        <f>SUM(H3:H16)</f>
        <v>0</v>
      </c>
      <c r="I17" s="20"/>
    </row>
    <row r="18" s="3" customFormat="1" ht="25" customHeight="1" spans="2:9">
      <c r="B18" s="4"/>
      <c r="C18" s="4"/>
      <c r="D18" s="5"/>
      <c r="F18" s="6"/>
      <c r="G18" s="7"/>
      <c r="H18" s="8"/>
      <c r="I18" s="7"/>
    </row>
    <row r="19" s="3" customFormat="1" ht="25" customHeight="1" spans="2:9">
      <c r="B19" s="4"/>
      <c r="C19" s="4"/>
      <c r="D19" s="5"/>
      <c r="F19" s="6"/>
      <c r="G19" s="7"/>
      <c r="H19" s="8"/>
      <c r="I19" s="7"/>
    </row>
    <row r="20" s="3" customFormat="1" ht="25" customHeight="1" spans="2:9">
      <c r="B20" s="4"/>
      <c r="C20" s="4"/>
      <c r="D20" s="5"/>
      <c r="F20" s="6"/>
      <c r="G20" s="7"/>
      <c r="H20" s="8"/>
      <c r="I20" s="7"/>
    </row>
    <row r="21" s="3" customFormat="1" ht="25" customHeight="1" spans="2:9">
      <c r="B21" s="4"/>
      <c r="C21" s="4"/>
      <c r="D21" s="5"/>
      <c r="F21" s="6"/>
      <c r="G21" s="7"/>
      <c r="H21" s="8"/>
      <c r="I21" s="7"/>
    </row>
    <row r="22" s="3" customFormat="1" ht="25" customHeight="1" spans="2:9">
      <c r="B22" s="4"/>
      <c r="C22" s="4"/>
      <c r="D22" s="5"/>
      <c r="F22" s="6"/>
      <c r="G22" s="7"/>
      <c r="H22" s="8"/>
      <c r="I22" s="7"/>
    </row>
    <row r="23" s="3" customFormat="1" ht="25" customHeight="1" spans="2:9">
      <c r="B23" s="4"/>
      <c r="C23" s="4"/>
      <c r="D23" s="5"/>
      <c r="F23" s="6"/>
      <c r="G23" s="7"/>
      <c r="H23" s="8"/>
      <c r="I23" s="7"/>
    </row>
    <row r="24" s="3" customFormat="1" ht="25" customHeight="1" spans="2:9">
      <c r="B24" s="4"/>
      <c r="C24" s="4"/>
      <c r="D24" s="5"/>
      <c r="F24" s="6"/>
      <c r="G24" s="7"/>
      <c r="H24" s="8"/>
      <c r="I24" s="7"/>
    </row>
    <row r="25" s="3" customFormat="1" ht="25" customHeight="1" spans="2:9">
      <c r="B25" s="4"/>
      <c r="C25" s="4"/>
      <c r="D25" s="5"/>
      <c r="F25" s="6"/>
      <c r="G25" s="7"/>
      <c r="H25" s="8"/>
      <c r="I25" s="7"/>
    </row>
    <row r="26" s="3" customFormat="1" ht="25" customHeight="1" spans="2:9">
      <c r="B26" s="4"/>
      <c r="C26" s="4"/>
      <c r="D26" s="5"/>
      <c r="F26" s="6"/>
      <c r="G26" s="7"/>
      <c r="H26" s="8"/>
      <c r="I26" s="7"/>
    </row>
    <row r="27" s="3" customFormat="1" ht="25" customHeight="1" spans="2:9">
      <c r="B27" s="4"/>
      <c r="C27" s="4"/>
      <c r="D27" s="5"/>
      <c r="F27" s="6"/>
      <c r="G27" s="7"/>
      <c r="H27" s="8"/>
      <c r="I27" s="7"/>
    </row>
    <row r="28" s="3" customFormat="1" ht="30" customHeight="1" spans="2:9">
      <c r="B28" s="4"/>
      <c r="C28" s="4"/>
      <c r="D28" s="5"/>
      <c r="F28" s="6"/>
      <c r="G28" s="7"/>
      <c r="H28" s="8"/>
      <c r="I28" s="7"/>
    </row>
    <row r="29" s="3" customFormat="1" ht="30" customHeight="1" spans="2:9">
      <c r="B29" s="4"/>
      <c r="C29" s="4"/>
      <c r="D29" s="5"/>
      <c r="F29" s="6"/>
      <c r="G29" s="7"/>
      <c r="H29" s="8"/>
      <c r="I29" s="7"/>
    </row>
  </sheetData>
  <sheetProtection password="8E28" sheet="1" objects="1"/>
  <mergeCells count="6">
    <mergeCell ref="A1:I1"/>
    <mergeCell ref="A17:G17"/>
    <mergeCell ref="B3:B16"/>
    <mergeCell ref="C3:C5"/>
    <mergeCell ref="C6:C10"/>
    <mergeCell ref="C11:C1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2" topLeftCell="A3" activePane="bottomLeft" state="frozen"/>
      <selection/>
      <selection pane="bottomLeft" activeCell="I16" sqref="I16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14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3" customFormat="1" ht="25" customHeight="1" spans="1:9">
      <c r="A3" s="18">
        <v>1</v>
      </c>
      <c r="B3" s="18" t="s">
        <v>349</v>
      </c>
      <c r="C3" s="39" t="s">
        <v>350</v>
      </c>
      <c r="D3" s="17" t="s">
        <v>351</v>
      </c>
      <c r="E3" s="18" t="s">
        <v>46</v>
      </c>
      <c r="F3" s="19">
        <v>13</v>
      </c>
      <c r="G3" s="20"/>
      <c r="H3" s="21">
        <f>ROUND(F3*G3,2)</f>
        <v>0</v>
      </c>
      <c r="I3" s="26"/>
    </row>
    <row r="4" s="3" customFormat="1" ht="25" customHeight="1" spans="1:9">
      <c r="A4" s="18">
        <v>2</v>
      </c>
      <c r="B4" s="18"/>
      <c r="C4" s="39"/>
      <c r="D4" s="18" t="s">
        <v>352</v>
      </c>
      <c r="E4" s="19" t="s">
        <v>46</v>
      </c>
      <c r="F4" s="19">
        <v>13</v>
      </c>
      <c r="G4" s="20"/>
      <c r="H4" s="21">
        <f t="shared" ref="H4:H24" si="0">ROUND(F4*G4,2)</f>
        <v>0</v>
      </c>
      <c r="I4" s="26"/>
    </row>
    <row r="5" s="3" customFormat="1" ht="25" customHeight="1" spans="1:9">
      <c r="A5" s="18">
        <v>3</v>
      </c>
      <c r="B5" s="18"/>
      <c r="C5" s="39"/>
      <c r="D5" s="17" t="s">
        <v>353</v>
      </c>
      <c r="E5" s="19" t="s">
        <v>46</v>
      </c>
      <c r="F5" s="19">
        <v>70</v>
      </c>
      <c r="G5" s="20"/>
      <c r="H5" s="21">
        <f t="shared" si="0"/>
        <v>0</v>
      </c>
      <c r="I5" s="42"/>
    </row>
    <row r="6" s="3" customFormat="1" ht="25" customHeight="1" spans="1:9">
      <c r="A6" s="18">
        <v>4</v>
      </c>
      <c r="B6" s="18"/>
      <c r="C6" s="39"/>
      <c r="D6" s="17" t="s">
        <v>354</v>
      </c>
      <c r="E6" s="19" t="s">
        <v>355</v>
      </c>
      <c r="F6" s="19">
        <v>35</v>
      </c>
      <c r="G6" s="20"/>
      <c r="H6" s="21">
        <f t="shared" si="0"/>
        <v>0</v>
      </c>
      <c r="I6" s="26"/>
    </row>
    <row r="7" s="3" customFormat="1" ht="25" customHeight="1" spans="1:9">
      <c r="A7" s="18">
        <v>5</v>
      </c>
      <c r="B7" s="18"/>
      <c r="C7" s="39"/>
      <c r="D7" s="17" t="s">
        <v>356</v>
      </c>
      <c r="E7" s="19" t="s">
        <v>46</v>
      </c>
      <c r="F7" s="19">
        <v>4</v>
      </c>
      <c r="G7" s="20"/>
      <c r="H7" s="21">
        <f t="shared" si="0"/>
        <v>0</v>
      </c>
      <c r="I7" s="26"/>
    </row>
    <row r="8" s="3" customFormat="1" ht="25" customHeight="1" spans="1:9">
      <c r="A8" s="18">
        <v>6</v>
      </c>
      <c r="B8" s="18"/>
      <c r="C8" s="39"/>
      <c r="D8" s="17" t="s">
        <v>357</v>
      </c>
      <c r="E8" s="19" t="s">
        <v>46</v>
      </c>
      <c r="F8" s="19">
        <v>4</v>
      </c>
      <c r="G8" s="20"/>
      <c r="H8" s="21">
        <f t="shared" si="0"/>
        <v>0</v>
      </c>
      <c r="I8" s="26"/>
    </row>
    <row r="9" s="3" customFormat="1" ht="25" customHeight="1" spans="1:9">
      <c r="A9" s="18">
        <v>7</v>
      </c>
      <c r="B9" s="18"/>
      <c r="C9" s="39" t="s">
        <v>358</v>
      </c>
      <c r="D9" s="17" t="s">
        <v>351</v>
      </c>
      <c r="E9" s="19" t="s">
        <v>46</v>
      </c>
      <c r="F9" s="19">
        <v>13</v>
      </c>
      <c r="G9" s="20"/>
      <c r="H9" s="21">
        <f t="shared" si="0"/>
        <v>0</v>
      </c>
      <c r="I9" s="26"/>
    </row>
    <row r="10" s="3" customFormat="1" ht="25" customHeight="1" spans="1:9">
      <c r="A10" s="18">
        <v>8</v>
      </c>
      <c r="B10" s="18"/>
      <c r="C10" s="39"/>
      <c r="D10" s="18" t="s">
        <v>352</v>
      </c>
      <c r="E10" s="19" t="s">
        <v>46</v>
      </c>
      <c r="F10" s="19">
        <v>13</v>
      </c>
      <c r="G10" s="20"/>
      <c r="H10" s="21">
        <f t="shared" si="0"/>
        <v>0</v>
      </c>
      <c r="I10" s="26"/>
    </row>
    <row r="11" s="3" customFormat="1" ht="25" customHeight="1" spans="1:9">
      <c r="A11" s="18">
        <v>9</v>
      </c>
      <c r="B11" s="18"/>
      <c r="C11" s="39"/>
      <c r="D11" s="17" t="s">
        <v>353</v>
      </c>
      <c r="E11" s="19" t="s">
        <v>46</v>
      </c>
      <c r="F11" s="19">
        <v>70</v>
      </c>
      <c r="G11" s="20"/>
      <c r="H11" s="21">
        <f t="shared" si="0"/>
        <v>0</v>
      </c>
      <c r="I11" s="26"/>
    </row>
    <row r="12" s="3" customFormat="1" ht="25" customHeight="1" spans="1:9">
      <c r="A12" s="18">
        <v>10</v>
      </c>
      <c r="B12" s="18"/>
      <c r="C12" s="39" t="s">
        <v>359</v>
      </c>
      <c r="D12" s="17" t="s">
        <v>351</v>
      </c>
      <c r="E12" s="19" t="s">
        <v>46</v>
      </c>
      <c r="F12" s="19">
        <v>13</v>
      </c>
      <c r="G12" s="20"/>
      <c r="H12" s="21">
        <f t="shared" si="0"/>
        <v>0</v>
      </c>
      <c r="I12" s="26"/>
    </row>
    <row r="13" s="3" customFormat="1" ht="25" customHeight="1" spans="1:9">
      <c r="A13" s="18">
        <v>11</v>
      </c>
      <c r="B13" s="18"/>
      <c r="C13" s="39"/>
      <c r="D13" s="18" t="s">
        <v>352</v>
      </c>
      <c r="E13" s="19" t="s">
        <v>46</v>
      </c>
      <c r="F13" s="19">
        <v>13</v>
      </c>
      <c r="G13" s="20"/>
      <c r="H13" s="21">
        <f t="shared" si="0"/>
        <v>0</v>
      </c>
      <c r="I13" s="26"/>
    </row>
    <row r="14" s="3" customFormat="1" ht="25" customHeight="1" spans="1:9">
      <c r="A14" s="18">
        <v>12</v>
      </c>
      <c r="B14" s="18"/>
      <c r="C14" s="39"/>
      <c r="D14" s="17" t="s">
        <v>353</v>
      </c>
      <c r="E14" s="19" t="s">
        <v>46</v>
      </c>
      <c r="F14" s="19">
        <v>70</v>
      </c>
      <c r="G14" s="20"/>
      <c r="H14" s="21">
        <f t="shared" si="0"/>
        <v>0</v>
      </c>
      <c r="I14" s="26"/>
    </row>
    <row r="15" s="3" customFormat="1" ht="25" customHeight="1" spans="1:9">
      <c r="A15" s="18">
        <v>13</v>
      </c>
      <c r="B15" s="18"/>
      <c r="C15" s="39" t="s">
        <v>360</v>
      </c>
      <c r="D15" s="17" t="s">
        <v>361</v>
      </c>
      <c r="E15" s="19" t="s">
        <v>46</v>
      </c>
      <c r="F15" s="19">
        <v>30</v>
      </c>
      <c r="G15" s="20"/>
      <c r="H15" s="21">
        <f t="shared" si="0"/>
        <v>0</v>
      </c>
      <c r="I15" s="26"/>
    </row>
    <row r="16" s="3" customFormat="1" ht="25" customHeight="1" spans="1:9">
      <c r="A16" s="18">
        <v>14</v>
      </c>
      <c r="B16" s="18"/>
      <c r="C16" s="39"/>
      <c r="D16" s="17" t="s">
        <v>353</v>
      </c>
      <c r="E16" s="19" t="s">
        <v>46</v>
      </c>
      <c r="F16" s="19">
        <v>70</v>
      </c>
      <c r="G16" s="20"/>
      <c r="H16" s="21">
        <f t="shared" si="0"/>
        <v>0</v>
      </c>
      <c r="I16" s="26"/>
    </row>
    <row r="17" s="3" customFormat="1" ht="25" customHeight="1" spans="1:9">
      <c r="A17" s="18">
        <v>15</v>
      </c>
      <c r="B17" s="18"/>
      <c r="C17" s="39" t="s">
        <v>362</v>
      </c>
      <c r="D17" s="17" t="s">
        <v>361</v>
      </c>
      <c r="E17" s="19" t="s">
        <v>46</v>
      </c>
      <c r="F17" s="19">
        <v>36</v>
      </c>
      <c r="G17" s="20"/>
      <c r="H17" s="21">
        <f t="shared" si="0"/>
        <v>0</v>
      </c>
      <c r="I17" s="26"/>
    </row>
    <row r="18" s="3" customFormat="1" ht="25" customHeight="1" spans="1:9">
      <c r="A18" s="18">
        <v>16</v>
      </c>
      <c r="B18" s="18"/>
      <c r="C18" s="39"/>
      <c r="D18" s="17" t="s">
        <v>353</v>
      </c>
      <c r="E18" s="19" t="s">
        <v>46</v>
      </c>
      <c r="F18" s="19">
        <v>70</v>
      </c>
      <c r="G18" s="20"/>
      <c r="H18" s="21">
        <f t="shared" si="0"/>
        <v>0</v>
      </c>
      <c r="I18" s="26"/>
    </row>
    <row r="19" s="3" customFormat="1" ht="25" customHeight="1" spans="1:9">
      <c r="A19" s="18">
        <v>17</v>
      </c>
      <c r="B19" s="18" t="s">
        <v>363</v>
      </c>
      <c r="C19" s="17" t="s">
        <v>364</v>
      </c>
      <c r="D19" s="17" t="s">
        <v>365</v>
      </c>
      <c r="E19" s="19" t="s">
        <v>46</v>
      </c>
      <c r="F19" s="19">
        <v>3</v>
      </c>
      <c r="G19" s="20"/>
      <c r="H19" s="21">
        <f t="shared" si="0"/>
        <v>0</v>
      </c>
      <c r="I19" s="26"/>
    </row>
    <row r="20" s="3" customFormat="1" ht="25" customHeight="1" spans="1:9">
      <c r="A20" s="18">
        <v>18</v>
      </c>
      <c r="B20" s="18"/>
      <c r="C20" s="17"/>
      <c r="D20" s="17" t="s">
        <v>361</v>
      </c>
      <c r="E20" s="19" t="s">
        <v>46</v>
      </c>
      <c r="F20" s="19">
        <v>330</v>
      </c>
      <c r="G20" s="20"/>
      <c r="H20" s="21">
        <f t="shared" si="0"/>
        <v>0</v>
      </c>
      <c r="I20" s="26"/>
    </row>
    <row r="21" s="3" customFormat="1" ht="25" customHeight="1" spans="1:9">
      <c r="A21" s="18">
        <v>19</v>
      </c>
      <c r="B21" s="18" t="s">
        <v>366</v>
      </c>
      <c r="C21" s="18" t="s">
        <v>367</v>
      </c>
      <c r="D21" s="17" t="s">
        <v>368</v>
      </c>
      <c r="E21" s="19" t="s">
        <v>43</v>
      </c>
      <c r="F21" s="19">
        <v>455</v>
      </c>
      <c r="G21" s="20"/>
      <c r="H21" s="21">
        <f t="shared" si="0"/>
        <v>0</v>
      </c>
      <c r="I21" s="26"/>
    </row>
    <row r="22" s="3" customFormat="1" ht="25" customHeight="1" spans="1:9">
      <c r="A22" s="18">
        <v>20</v>
      </c>
      <c r="B22" s="18" t="s">
        <v>369</v>
      </c>
      <c r="C22" s="17" t="s">
        <v>370</v>
      </c>
      <c r="D22" s="17" t="s">
        <v>371</v>
      </c>
      <c r="E22" s="19" t="s">
        <v>355</v>
      </c>
      <c r="F22" s="19">
        <v>30</v>
      </c>
      <c r="G22" s="20"/>
      <c r="H22" s="21">
        <f t="shared" si="0"/>
        <v>0</v>
      </c>
      <c r="I22" s="26"/>
    </row>
    <row r="23" s="3" customFormat="1" ht="25" customHeight="1" spans="1:9">
      <c r="A23" s="18">
        <v>21</v>
      </c>
      <c r="B23" s="18"/>
      <c r="C23" s="17"/>
      <c r="D23" s="17" t="s">
        <v>372</v>
      </c>
      <c r="E23" s="19" t="s">
        <v>355</v>
      </c>
      <c r="F23" s="19">
        <v>30</v>
      </c>
      <c r="G23" s="20"/>
      <c r="H23" s="21">
        <f t="shared" si="0"/>
        <v>0</v>
      </c>
      <c r="I23" s="26"/>
    </row>
    <row r="24" s="3" customFormat="1" ht="25" customHeight="1" spans="1:9">
      <c r="A24" s="18">
        <v>22</v>
      </c>
      <c r="B24" s="18"/>
      <c r="C24" s="17" t="s">
        <v>373</v>
      </c>
      <c r="D24" s="17" t="s">
        <v>374</v>
      </c>
      <c r="E24" s="19" t="s">
        <v>355</v>
      </c>
      <c r="F24" s="19">
        <v>12</v>
      </c>
      <c r="G24" s="20"/>
      <c r="H24" s="21">
        <f t="shared" si="0"/>
        <v>0</v>
      </c>
      <c r="I24" s="26"/>
    </row>
    <row r="25" s="3" customFormat="1" ht="25" customHeight="1" spans="1:9">
      <c r="A25" s="14" t="s">
        <v>23</v>
      </c>
      <c r="B25" s="40"/>
      <c r="C25" s="40"/>
      <c r="D25" s="40"/>
      <c r="E25" s="40"/>
      <c r="F25" s="40"/>
      <c r="G25" s="41"/>
      <c r="H25" s="21">
        <f>SUM(H3:H24)</f>
        <v>0</v>
      </c>
      <c r="I25" s="20"/>
    </row>
    <row r="26" s="3" customFormat="1" ht="25" customHeight="1" spans="2:9">
      <c r="B26" s="4"/>
      <c r="C26" s="4"/>
      <c r="D26" s="5"/>
      <c r="F26" s="6"/>
      <c r="G26" s="7"/>
      <c r="H26" s="8"/>
      <c r="I26" s="7"/>
    </row>
    <row r="27" s="3" customFormat="1" ht="25" customHeight="1" spans="2:9">
      <c r="B27" s="4"/>
      <c r="C27" s="4"/>
      <c r="D27" s="5"/>
      <c r="F27" s="6"/>
      <c r="G27" s="7"/>
      <c r="H27" s="8"/>
      <c r="I27" s="7"/>
    </row>
    <row r="28" s="3" customFormat="1" ht="25" customHeight="1" spans="2:9">
      <c r="B28" s="4"/>
      <c r="C28" s="4"/>
      <c r="D28" s="5"/>
      <c r="F28" s="6"/>
      <c r="G28" s="7"/>
      <c r="H28" s="8"/>
      <c r="I28" s="7"/>
    </row>
    <row r="29" s="3" customFormat="1" ht="25" customHeight="1" spans="2:9">
      <c r="B29" s="4"/>
      <c r="C29" s="4"/>
      <c r="D29" s="5"/>
      <c r="F29" s="6"/>
      <c r="G29" s="7"/>
      <c r="H29" s="8"/>
      <c r="I29" s="7"/>
    </row>
    <row r="30" s="3" customFormat="1" ht="25" customHeight="1" spans="2:9">
      <c r="B30" s="4"/>
      <c r="C30" s="4"/>
      <c r="D30" s="5"/>
      <c r="F30" s="6"/>
      <c r="G30" s="7"/>
      <c r="H30" s="8"/>
      <c r="I30" s="7"/>
    </row>
    <row r="31" s="3" customFormat="1" ht="25" customHeight="1" spans="2:9">
      <c r="B31" s="4"/>
      <c r="C31" s="4"/>
      <c r="D31" s="5"/>
      <c r="F31" s="6"/>
      <c r="G31" s="7"/>
      <c r="H31" s="8"/>
      <c r="I31" s="7"/>
    </row>
    <row r="32" s="3" customFormat="1" ht="25" customHeight="1" spans="2:9">
      <c r="B32" s="4"/>
      <c r="C32" s="4"/>
      <c r="D32" s="5"/>
      <c r="F32" s="6"/>
      <c r="G32" s="7"/>
      <c r="H32" s="8"/>
      <c r="I32" s="7"/>
    </row>
    <row r="33" s="3" customFormat="1" ht="25" customHeight="1" spans="2:9">
      <c r="B33" s="4"/>
      <c r="C33" s="4"/>
      <c r="D33" s="5"/>
      <c r="F33" s="6"/>
      <c r="G33" s="7"/>
      <c r="H33" s="8"/>
      <c r="I33" s="7"/>
    </row>
    <row r="34" s="3" customFormat="1" ht="25" customHeight="1" spans="2:9">
      <c r="B34" s="4"/>
      <c r="C34" s="4"/>
      <c r="D34" s="5"/>
      <c r="F34" s="6"/>
      <c r="G34" s="7"/>
      <c r="H34" s="8"/>
      <c r="I34" s="7"/>
    </row>
    <row r="35" s="3" customFormat="1" ht="25" customHeight="1" spans="2:9">
      <c r="B35" s="4"/>
      <c r="C35" s="4"/>
      <c r="D35" s="5"/>
      <c r="F35" s="6"/>
      <c r="G35" s="7"/>
      <c r="H35" s="8"/>
      <c r="I35" s="7"/>
    </row>
    <row r="36" s="3" customFormat="1" ht="30" customHeight="1" spans="2:9">
      <c r="B36" s="4"/>
      <c r="C36" s="4"/>
      <c r="D36" s="5"/>
      <c r="F36" s="6"/>
      <c r="G36" s="7"/>
      <c r="H36" s="8"/>
      <c r="I36" s="7"/>
    </row>
    <row r="37" s="3" customFormat="1" ht="30" customHeight="1" spans="2:9">
      <c r="B37" s="4"/>
      <c r="C37" s="4"/>
      <c r="D37" s="5"/>
      <c r="F37" s="6"/>
      <c r="G37" s="7"/>
      <c r="H37" s="8"/>
      <c r="I37" s="7"/>
    </row>
  </sheetData>
  <sheetProtection password="8E28" sheet="1" objects="1"/>
  <mergeCells count="12">
    <mergeCell ref="A1:I1"/>
    <mergeCell ref="A25:G25"/>
    <mergeCell ref="B3:B18"/>
    <mergeCell ref="B19:B20"/>
    <mergeCell ref="B22:B24"/>
    <mergeCell ref="C3:C8"/>
    <mergeCell ref="C9:C11"/>
    <mergeCell ref="C12:C14"/>
    <mergeCell ref="C15:C16"/>
    <mergeCell ref="C17:C18"/>
    <mergeCell ref="C19:C20"/>
    <mergeCell ref="C22:C2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workbookViewId="0">
      <pane ySplit="2" topLeftCell="A3" activePane="bottomLeft" state="frozen"/>
      <selection/>
      <selection pane="bottomLeft" activeCell="I17" sqref="I17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375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4" customFormat="1" ht="25" customHeight="1" spans="1:9">
      <c r="A3" s="18">
        <v>1</v>
      </c>
      <c r="B3" s="30" t="s">
        <v>376</v>
      </c>
      <c r="C3" s="31" t="s">
        <v>377</v>
      </c>
      <c r="D3" s="31" t="s">
        <v>378</v>
      </c>
      <c r="E3" s="18" t="s">
        <v>379</v>
      </c>
      <c r="F3" s="18">
        <v>15</v>
      </c>
      <c r="G3" s="32"/>
      <c r="H3" s="21">
        <f>ROUND(F3*G3,2)</f>
        <v>0</v>
      </c>
      <c r="I3" s="32"/>
    </row>
    <row r="4" s="4" customFormat="1" ht="25" customHeight="1" spans="1:9">
      <c r="A4" s="18">
        <v>2</v>
      </c>
      <c r="B4" s="33"/>
      <c r="C4" s="31"/>
      <c r="D4" s="31" t="s">
        <v>380</v>
      </c>
      <c r="E4" s="18" t="s">
        <v>379</v>
      </c>
      <c r="F4" s="18">
        <v>5</v>
      </c>
      <c r="G4" s="32"/>
      <c r="H4" s="21">
        <f t="shared" ref="H4:H35" si="0">ROUND(F4*G4,2)</f>
        <v>0</v>
      </c>
      <c r="I4" s="32"/>
    </row>
    <row r="5" s="4" customFormat="1" ht="25" customHeight="1" spans="1:9">
      <c r="A5" s="18">
        <v>3</v>
      </c>
      <c r="B5" s="33"/>
      <c r="C5" s="31"/>
      <c r="D5" s="31" t="s">
        <v>381</v>
      </c>
      <c r="E5" s="18" t="s">
        <v>379</v>
      </c>
      <c r="F5" s="18">
        <v>5</v>
      </c>
      <c r="G5" s="32"/>
      <c r="H5" s="21">
        <f t="shared" si="0"/>
        <v>0</v>
      </c>
      <c r="I5" s="32"/>
    </row>
    <row r="6" s="4" customFormat="1" ht="25" customHeight="1" spans="1:9">
      <c r="A6" s="18">
        <v>4</v>
      </c>
      <c r="B6" s="33"/>
      <c r="C6" s="31" t="s">
        <v>382</v>
      </c>
      <c r="D6" s="31" t="s">
        <v>383</v>
      </c>
      <c r="E6" s="18" t="s">
        <v>46</v>
      </c>
      <c r="F6" s="18">
        <v>15</v>
      </c>
      <c r="G6" s="32"/>
      <c r="H6" s="21">
        <f t="shared" si="0"/>
        <v>0</v>
      </c>
      <c r="I6" s="32"/>
    </row>
    <row r="7" s="4" customFormat="1" ht="25" customHeight="1" spans="1:9">
      <c r="A7" s="18">
        <v>5</v>
      </c>
      <c r="B7" s="33"/>
      <c r="C7" s="31"/>
      <c r="D7" s="31" t="s">
        <v>384</v>
      </c>
      <c r="E7" s="18" t="s">
        <v>46</v>
      </c>
      <c r="F7" s="17">
        <v>15</v>
      </c>
      <c r="G7" s="34"/>
      <c r="H7" s="21">
        <f t="shared" si="0"/>
        <v>0</v>
      </c>
      <c r="I7" s="34"/>
    </row>
    <row r="8" s="4" customFormat="1" ht="25" customHeight="1" spans="1:9">
      <c r="A8" s="18">
        <v>6</v>
      </c>
      <c r="B8" s="33"/>
      <c r="C8" s="31"/>
      <c r="D8" s="31" t="s">
        <v>385</v>
      </c>
      <c r="E8" s="18" t="s">
        <v>46</v>
      </c>
      <c r="F8" s="17">
        <v>10</v>
      </c>
      <c r="G8" s="34"/>
      <c r="H8" s="21">
        <f t="shared" si="0"/>
        <v>0</v>
      </c>
      <c r="I8" s="34"/>
    </row>
    <row r="9" s="4" customFormat="1" ht="25" customHeight="1" spans="1:9">
      <c r="A9" s="18">
        <v>7</v>
      </c>
      <c r="B9" s="33"/>
      <c r="C9" s="31"/>
      <c r="D9" s="31" t="s">
        <v>386</v>
      </c>
      <c r="E9" s="18" t="s">
        <v>46</v>
      </c>
      <c r="F9" s="17">
        <v>10</v>
      </c>
      <c r="G9" s="34"/>
      <c r="H9" s="21">
        <f t="shared" si="0"/>
        <v>0</v>
      </c>
      <c r="I9" s="34"/>
    </row>
    <row r="10" s="4" customFormat="1" ht="25" customHeight="1" spans="1:9">
      <c r="A10" s="18">
        <v>8</v>
      </c>
      <c r="B10" s="30" t="s">
        <v>387</v>
      </c>
      <c r="C10" s="31" t="s">
        <v>377</v>
      </c>
      <c r="D10" s="31" t="s">
        <v>378</v>
      </c>
      <c r="E10" s="18" t="s">
        <v>379</v>
      </c>
      <c r="F10" s="17">
        <v>10</v>
      </c>
      <c r="G10" s="32"/>
      <c r="H10" s="21">
        <f t="shared" si="0"/>
        <v>0</v>
      </c>
      <c r="I10" s="34"/>
    </row>
    <row r="11" s="4" customFormat="1" ht="25" customHeight="1" spans="1:9">
      <c r="A11" s="18">
        <v>9</v>
      </c>
      <c r="B11" s="33"/>
      <c r="C11" s="31"/>
      <c r="D11" s="31" t="s">
        <v>380</v>
      </c>
      <c r="E11" s="18" t="s">
        <v>379</v>
      </c>
      <c r="F11" s="17">
        <v>5</v>
      </c>
      <c r="G11" s="32"/>
      <c r="H11" s="21">
        <f t="shared" si="0"/>
        <v>0</v>
      </c>
      <c r="I11" s="34"/>
    </row>
    <row r="12" s="4" customFormat="1" ht="25" customHeight="1" spans="1:9">
      <c r="A12" s="18">
        <v>10</v>
      </c>
      <c r="B12" s="33"/>
      <c r="C12" s="31"/>
      <c r="D12" s="31" t="s">
        <v>381</v>
      </c>
      <c r="E12" s="18" t="s">
        <v>379</v>
      </c>
      <c r="F12" s="17">
        <v>5</v>
      </c>
      <c r="G12" s="32"/>
      <c r="H12" s="21">
        <f t="shared" si="0"/>
        <v>0</v>
      </c>
      <c r="I12" s="34"/>
    </row>
    <row r="13" s="4" customFormat="1" ht="25" customHeight="1" spans="1:9">
      <c r="A13" s="18">
        <v>11</v>
      </c>
      <c r="B13" s="33"/>
      <c r="C13" s="31" t="s">
        <v>382</v>
      </c>
      <c r="D13" s="31" t="s">
        <v>383</v>
      </c>
      <c r="E13" s="18" t="s">
        <v>46</v>
      </c>
      <c r="F13" s="17">
        <v>24</v>
      </c>
      <c r="G13" s="32"/>
      <c r="H13" s="21">
        <f t="shared" si="0"/>
        <v>0</v>
      </c>
      <c r="I13" s="34"/>
    </row>
    <row r="14" s="4" customFormat="1" ht="25" customHeight="1" spans="1:9">
      <c r="A14" s="18">
        <v>12</v>
      </c>
      <c r="B14" s="33"/>
      <c r="C14" s="31"/>
      <c r="D14" s="31" t="s">
        <v>384</v>
      </c>
      <c r="E14" s="18" t="s">
        <v>46</v>
      </c>
      <c r="F14" s="17">
        <v>24</v>
      </c>
      <c r="G14" s="34"/>
      <c r="H14" s="21">
        <f t="shared" si="0"/>
        <v>0</v>
      </c>
      <c r="I14" s="34"/>
    </row>
    <row r="15" s="4" customFormat="1" ht="25" customHeight="1" spans="1:9">
      <c r="A15" s="18">
        <v>13</v>
      </c>
      <c r="B15" s="33"/>
      <c r="C15" s="31"/>
      <c r="D15" s="31" t="s">
        <v>385</v>
      </c>
      <c r="E15" s="18" t="s">
        <v>46</v>
      </c>
      <c r="F15" s="17">
        <v>16</v>
      </c>
      <c r="G15" s="34"/>
      <c r="H15" s="21">
        <f t="shared" si="0"/>
        <v>0</v>
      </c>
      <c r="I15" s="34"/>
    </row>
    <row r="16" s="4" customFormat="1" ht="25" customHeight="1" spans="1:9">
      <c r="A16" s="18">
        <v>14</v>
      </c>
      <c r="B16" s="33"/>
      <c r="C16" s="31"/>
      <c r="D16" s="31" t="s">
        <v>386</v>
      </c>
      <c r="E16" s="18" t="s">
        <v>46</v>
      </c>
      <c r="F16" s="17">
        <v>16</v>
      </c>
      <c r="G16" s="34"/>
      <c r="H16" s="21">
        <f t="shared" si="0"/>
        <v>0</v>
      </c>
      <c r="I16" s="34"/>
    </row>
    <row r="17" s="4" customFormat="1" ht="25" customHeight="1" spans="1:9">
      <c r="A17" s="18">
        <v>15</v>
      </c>
      <c r="B17" s="30" t="s">
        <v>388</v>
      </c>
      <c r="C17" s="31" t="s">
        <v>377</v>
      </c>
      <c r="D17" s="31" t="s">
        <v>378</v>
      </c>
      <c r="E17" s="18" t="s">
        <v>379</v>
      </c>
      <c r="F17" s="17">
        <v>10</v>
      </c>
      <c r="G17" s="32"/>
      <c r="H17" s="21">
        <f t="shared" si="0"/>
        <v>0</v>
      </c>
      <c r="I17" s="34"/>
    </row>
    <row r="18" s="4" customFormat="1" ht="25" customHeight="1" spans="1:9">
      <c r="A18" s="18">
        <v>16</v>
      </c>
      <c r="B18" s="33"/>
      <c r="C18" s="31"/>
      <c r="D18" s="31" t="s">
        <v>380</v>
      </c>
      <c r="E18" s="18" t="s">
        <v>379</v>
      </c>
      <c r="F18" s="17">
        <v>5</v>
      </c>
      <c r="G18" s="32"/>
      <c r="H18" s="21">
        <f t="shared" si="0"/>
        <v>0</v>
      </c>
      <c r="I18" s="34"/>
    </row>
    <row r="19" s="4" customFormat="1" ht="25" customHeight="1" spans="1:9">
      <c r="A19" s="18">
        <v>17</v>
      </c>
      <c r="B19" s="33"/>
      <c r="C19" s="31"/>
      <c r="D19" s="31" t="s">
        <v>381</v>
      </c>
      <c r="E19" s="18" t="s">
        <v>379</v>
      </c>
      <c r="F19" s="17">
        <v>5</v>
      </c>
      <c r="G19" s="32"/>
      <c r="H19" s="21">
        <f t="shared" si="0"/>
        <v>0</v>
      </c>
      <c r="I19" s="34"/>
    </row>
    <row r="20" s="4" customFormat="1" ht="25" customHeight="1" spans="1:9">
      <c r="A20" s="18">
        <v>18</v>
      </c>
      <c r="B20" s="33"/>
      <c r="C20" s="30" t="s">
        <v>389</v>
      </c>
      <c r="D20" s="31" t="s">
        <v>390</v>
      </c>
      <c r="E20" s="18" t="s">
        <v>159</v>
      </c>
      <c r="F20" s="17">
        <v>1</v>
      </c>
      <c r="G20" s="34"/>
      <c r="H20" s="21">
        <f t="shared" si="0"/>
        <v>0</v>
      </c>
      <c r="I20" s="34"/>
    </row>
    <row r="21" s="4" customFormat="1" ht="25" customHeight="1" spans="1:9">
      <c r="A21" s="18">
        <v>19</v>
      </c>
      <c r="B21" s="33"/>
      <c r="C21" s="35"/>
      <c r="D21" s="31" t="s">
        <v>391</v>
      </c>
      <c r="E21" s="18" t="s">
        <v>159</v>
      </c>
      <c r="F21" s="17">
        <v>1</v>
      </c>
      <c r="G21" s="34"/>
      <c r="H21" s="21">
        <f t="shared" si="0"/>
        <v>0</v>
      </c>
      <c r="I21" s="34"/>
    </row>
    <row r="22" s="4" customFormat="1" ht="25" customHeight="1" spans="1:9">
      <c r="A22" s="18">
        <v>20</v>
      </c>
      <c r="B22" s="33"/>
      <c r="C22" s="31" t="s">
        <v>382</v>
      </c>
      <c r="D22" s="31" t="s">
        <v>383</v>
      </c>
      <c r="E22" s="18" t="s">
        <v>46</v>
      </c>
      <c r="F22" s="17">
        <v>9</v>
      </c>
      <c r="G22" s="32"/>
      <c r="H22" s="21">
        <f t="shared" si="0"/>
        <v>0</v>
      </c>
      <c r="I22" s="34"/>
    </row>
    <row r="23" s="4" customFormat="1" ht="25" customHeight="1" spans="1:9">
      <c r="A23" s="18">
        <v>21</v>
      </c>
      <c r="B23" s="33"/>
      <c r="C23" s="31"/>
      <c r="D23" s="31" t="s">
        <v>384</v>
      </c>
      <c r="E23" s="18" t="s">
        <v>46</v>
      </c>
      <c r="F23" s="17">
        <v>9</v>
      </c>
      <c r="G23" s="34"/>
      <c r="H23" s="21">
        <f t="shared" si="0"/>
        <v>0</v>
      </c>
      <c r="I23" s="34"/>
    </row>
    <row r="24" s="4" customFormat="1" ht="25" customHeight="1" spans="1:9">
      <c r="A24" s="18">
        <v>22</v>
      </c>
      <c r="B24" s="33"/>
      <c r="C24" s="31"/>
      <c r="D24" s="31" t="s">
        <v>385</v>
      </c>
      <c r="E24" s="18" t="s">
        <v>46</v>
      </c>
      <c r="F24" s="17">
        <v>6</v>
      </c>
      <c r="G24" s="34"/>
      <c r="H24" s="21">
        <f t="shared" si="0"/>
        <v>0</v>
      </c>
      <c r="I24" s="34"/>
    </row>
    <row r="25" s="4" customFormat="1" ht="25" customHeight="1" spans="1:9">
      <c r="A25" s="18">
        <v>23</v>
      </c>
      <c r="B25" s="33"/>
      <c r="C25" s="31"/>
      <c r="D25" s="31" t="s">
        <v>386</v>
      </c>
      <c r="E25" s="18" t="s">
        <v>46</v>
      </c>
      <c r="F25" s="17">
        <v>6</v>
      </c>
      <c r="G25" s="34"/>
      <c r="H25" s="21">
        <f t="shared" si="0"/>
        <v>0</v>
      </c>
      <c r="I25" s="34"/>
    </row>
    <row r="26" s="4" customFormat="1" ht="25" customHeight="1" spans="1:9">
      <c r="A26" s="18">
        <v>24</v>
      </c>
      <c r="B26" s="30" t="s">
        <v>392</v>
      </c>
      <c r="C26" s="31" t="s">
        <v>377</v>
      </c>
      <c r="D26" s="31" t="s">
        <v>378</v>
      </c>
      <c r="E26" s="18" t="s">
        <v>379</v>
      </c>
      <c r="F26" s="17">
        <v>10</v>
      </c>
      <c r="G26" s="32"/>
      <c r="H26" s="21">
        <f t="shared" si="0"/>
        <v>0</v>
      </c>
      <c r="I26" s="34"/>
    </row>
    <row r="27" s="4" customFormat="1" ht="25" customHeight="1" spans="1:9">
      <c r="A27" s="18">
        <v>25</v>
      </c>
      <c r="B27" s="33"/>
      <c r="C27" s="31"/>
      <c r="D27" s="31" t="s">
        <v>380</v>
      </c>
      <c r="E27" s="18" t="s">
        <v>379</v>
      </c>
      <c r="F27" s="17">
        <v>5</v>
      </c>
      <c r="G27" s="32"/>
      <c r="H27" s="21">
        <f t="shared" si="0"/>
        <v>0</v>
      </c>
      <c r="I27" s="34"/>
    </row>
    <row r="28" s="4" customFormat="1" ht="25" customHeight="1" spans="1:9">
      <c r="A28" s="18">
        <v>26</v>
      </c>
      <c r="B28" s="33"/>
      <c r="C28" s="17"/>
      <c r="D28" s="31" t="s">
        <v>381</v>
      </c>
      <c r="E28" s="18" t="s">
        <v>379</v>
      </c>
      <c r="F28" s="17">
        <v>5</v>
      </c>
      <c r="G28" s="32"/>
      <c r="H28" s="21">
        <f t="shared" si="0"/>
        <v>0</v>
      </c>
      <c r="I28" s="34"/>
    </row>
    <row r="29" s="4" customFormat="1" ht="25" customHeight="1" spans="1:9">
      <c r="A29" s="18">
        <v>27</v>
      </c>
      <c r="B29" s="33"/>
      <c r="C29" s="30" t="s">
        <v>389</v>
      </c>
      <c r="D29" s="31" t="s">
        <v>390</v>
      </c>
      <c r="E29" s="18" t="s">
        <v>159</v>
      </c>
      <c r="F29" s="17">
        <v>1</v>
      </c>
      <c r="G29" s="34"/>
      <c r="H29" s="21">
        <f t="shared" si="0"/>
        <v>0</v>
      </c>
      <c r="I29" s="34"/>
    </row>
    <row r="30" s="4" customFormat="1" ht="25" customHeight="1" spans="1:9">
      <c r="A30" s="18">
        <v>28</v>
      </c>
      <c r="B30" s="33"/>
      <c r="C30" s="33"/>
      <c r="D30" s="31" t="s">
        <v>391</v>
      </c>
      <c r="E30" s="18" t="s">
        <v>159</v>
      </c>
      <c r="F30" s="17">
        <v>1</v>
      </c>
      <c r="G30" s="34"/>
      <c r="H30" s="21">
        <f t="shared" si="0"/>
        <v>0</v>
      </c>
      <c r="I30" s="34"/>
    </row>
    <row r="31" s="4" customFormat="1" ht="25" customHeight="1" spans="1:9">
      <c r="A31" s="18">
        <v>29</v>
      </c>
      <c r="B31" s="33"/>
      <c r="C31" s="31" t="s">
        <v>382</v>
      </c>
      <c r="D31" s="31" t="s">
        <v>383</v>
      </c>
      <c r="E31" s="18" t="s">
        <v>46</v>
      </c>
      <c r="F31" s="17">
        <v>21</v>
      </c>
      <c r="G31" s="32"/>
      <c r="H31" s="21">
        <f t="shared" si="0"/>
        <v>0</v>
      </c>
      <c r="I31" s="34"/>
    </row>
    <row r="32" s="4" customFormat="1" ht="25" customHeight="1" spans="1:9">
      <c r="A32" s="18">
        <v>30</v>
      </c>
      <c r="B32" s="33"/>
      <c r="C32" s="17"/>
      <c r="D32" s="31" t="s">
        <v>384</v>
      </c>
      <c r="E32" s="18" t="s">
        <v>46</v>
      </c>
      <c r="F32" s="17">
        <v>21</v>
      </c>
      <c r="G32" s="34"/>
      <c r="H32" s="21">
        <f t="shared" si="0"/>
        <v>0</v>
      </c>
      <c r="I32" s="34"/>
    </row>
    <row r="33" s="4" customFormat="1" ht="25" customHeight="1" spans="1:9">
      <c r="A33" s="18">
        <v>31</v>
      </c>
      <c r="B33" s="33"/>
      <c r="C33" s="17"/>
      <c r="D33" s="31" t="s">
        <v>385</v>
      </c>
      <c r="E33" s="18" t="s">
        <v>46</v>
      </c>
      <c r="F33" s="17">
        <v>14</v>
      </c>
      <c r="G33" s="34"/>
      <c r="H33" s="21">
        <f t="shared" si="0"/>
        <v>0</v>
      </c>
      <c r="I33" s="34"/>
    </row>
    <row r="34" s="4" customFormat="1" ht="25" customHeight="1" spans="1:9">
      <c r="A34" s="18">
        <v>32</v>
      </c>
      <c r="B34" s="33"/>
      <c r="C34" s="17"/>
      <c r="D34" s="31" t="s">
        <v>386</v>
      </c>
      <c r="E34" s="18" t="s">
        <v>46</v>
      </c>
      <c r="F34" s="17">
        <v>14</v>
      </c>
      <c r="G34" s="34"/>
      <c r="H34" s="21">
        <f t="shared" si="0"/>
        <v>0</v>
      </c>
      <c r="I34" s="34"/>
    </row>
    <row r="35" s="4" customFormat="1" ht="25" customHeight="1" spans="1:9">
      <c r="A35" s="18">
        <v>33</v>
      </c>
      <c r="B35" s="30" t="s">
        <v>393</v>
      </c>
      <c r="C35" s="31" t="s">
        <v>377</v>
      </c>
      <c r="D35" s="31" t="s">
        <v>378</v>
      </c>
      <c r="E35" s="18" t="s">
        <v>379</v>
      </c>
      <c r="F35" s="17">
        <v>10</v>
      </c>
      <c r="G35" s="32"/>
      <c r="H35" s="21">
        <f t="shared" si="0"/>
        <v>0</v>
      </c>
      <c r="I35" s="34"/>
    </row>
    <row r="36" s="4" customFormat="1" ht="25" customHeight="1" spans="1:9">
      <c r="A36" s="18">
        <v>34</v>
      </c>
      <c r="B36" s="33"/>
      <c r="C36" s="31"/>
      <c r="D36" s="31" t="s">
        <v>380</v>
      </c>
      <c r="E36" s="18" t="s">
        <v>379</v>
      </c>
      <c r="F36" s="17">
        <v>5</v>
      </c>
      <c r="G36" s="32"/>
      <c r="H36" s="21">
        <f t="shared" ref="H36:H67" si="1">ROUND(F36*G36,2)</f>
        <v>0</v>
      </c>
      <c r="I36" s="34"/>
    </row>
    <row r="37" s="4" customFormat="1" ht="25" customHeight="1" spans="1:9">
      <c r="A37" s="18">
        <v>35</v>
      </c>
      <c r="B37" s="33"/>
      <c r="C37" s="17"/>
      <c r="D37" s="31" t="s">
        <v>381</v>
      </c>
      <c r="E37" s="18" t="s">
        <v>379</v>
      </c>
      <c r="F37" s="17">
        <v>5</v>
      </c>
      <c r="G37" s="32"/>
      <c r="H37" s="21">
        <f t="shared" si="1"/>
        <v>0</v>
      </c>
      <c r="I37" s="34"/>
    </row>
    <row r="38" s="4" customFormat="1" ht="25" customHeight="1" spans="1:9">
      <c r="A38" s="18">
        <v>36</v>
      </c>
      <c r="B38" s="33"/>
      <c r="C38" s="31" t="s">
        <v>382</v>
      </c>
      <c r="D38" s="31" t="s">
        <v>383</v>
      </c>
      <c r="E38" s="18" t="s">
        <v>46</v>
      </c>
      <c r="F38" s="17">
        <v>12</v>
      </c>
      <c r="G38" s="32"/>
      <c r="H38" s="21">
        <f t="shared" si="1"/>
        <v>0</v>
      </c>
      <c r="I38" s="34"/>
    </row>
    <row r="39" s="4" customFormat="1" ht="25" customHeight="1" spans="1:9">
      <c r="A39" s="18">
        <v>37</v>
      </c>
      <c r="B39" s="33"/>
      <c r="C39" s="17"/>
      <c r="D39" s="31" t="s">
        <v>384</v>
      </c>
      <c r="E39" s="18" t="s">
        <v>46</v>
      </c>
      <c r="F39" s="17">
        <v>12</v>
      </c>
      <c r="G39" s="34"/>
      <c r="H39" s="21">
        <f t="shared" si="1"/>
        <v>0</v>
      </c>
      <c r="I39" s="34"/>
    </row>
    <row r="40" s="4" customFormat="1" ht="25" customHeight="1" spans="1:9">
      <c r="A40" s="18">
        <v>38</v>
      </c>
      <c r="B40" s="33"/>
      <c r="C40" s="17"/>
      <c r="D40" s="31" t="s">
        <v>385</v>
      </c>
      <c r="E40" s="18" t="s">
        <v>46</v>
      </c>
      <c r="F40" s="17">
        <v>8</v>
      </c>
      <c r="G40" s="34"/>
      <c r="H40" s="21">
        <f t="shared" si="1"/>
        <v>0</v>
      </c>
      <c r="I40" s="34"/>
    </row>
    <row r="41" s="4" customFormat="1" ht="25" customHeight="1" spans="1:9">
      <c r="A41" s="18">
        <v>39</v>
      </c>
      <c r="B41" s="33"/>
      <c r="C41" s="17"/>
      <c r="D41" s="31" t="s">
        <v>386</v>
      </c>
      <c r="E41" s="18" t="s">
        <v>46</v>
      </c>
      <c r="F41" s="17">
        <v>8</v>
      </c>
      <c r="G41" s="34"/>
      <c r="H41" s="21">
        <f t="shared" si="1"/>
        <v>0</v>
      </c>
      <c r="I41" s="34"/>
    </row>
    <row r="42" s="4" customFormat="1" ht="25" customHeight="1" spans="1:9">
      <c r="A42" s="18">
        <v>40</v>
      </c>
      <c r="B42" s="30" t="s">
        <v>394</v>
      </c>
      <c r="C42" s="31" t="s">
        <v>377</v>
      </c>
      <c r="D42" s="31" t="s">
        <v>378</v>
      </c>
      <c r="E42" s="18" t="s">
        <v>379</v>
      </c>
      <c r="F42" s="17">
        <v>10</v>
      </c>
      <c r="G42" s="32"/>
      <c r="H42" s="21">
        <f t="shared" si="1"/>
        <v>0</v>
      </c>
      <c r="I42" s="34"/>
    </row>
    <row r="43" s="4" customFormat="1" ht="25" customHeight="1" spans="1:9">
      <c r="A43" s="18">
        <v>41</v>
      </c>
      <c r="B43" s="33"/>
      <c r="C43" s="31"/>
      <c r="D43" s="31" t="s">
        <v>380</v>
      </c>
      <c r="E43" s="18" t="s">
        <v>379</v>
      </c>
      <c r="F43" s="17">
        <v>5</v>
      </c>
      <c r="G43" s="32"/>
      <c r="H43" s="21">
        <f t="shared" si="1"/>
        <v>0</v>
      </c>
      <c r="I43" s="34"/>
    </row>
    <row r="44" s="4" customFormat="1" ht="25" customHeight="1" spans="1:9">
      <c r="A44" s="18">
        <v>42</v>
      </c>
      <c r="B44" s="33"/>
      <c r="C44" s="17"/>
      <c r="D44" s="31" t="s">
        <v>381</v>
      </c>
      <c r="E44" s="18" t="s">
        <v>379</v>
      </c>
      <c r="F44" s="17">
        <v>5</v>
      </c>
      <c r="G44" s="32"/>
      <c r="H44" s="21">
        <f t="shared" si="1"/>
        <v>0</v>
      </c>
      <c r="I44" s="34"/>
    </row>
    <row r="45" s="4" customFormat="1" ht="25" customHeight="1" spans="1:9">
      <c r="A45" s="18">
        <v>43</v>
      </c>
      <c r="B45" s="33"/>
      <c r="C45" s="31" t="s">
        <v>382</v>
      </c>
      <c r="D45" s="31" t="s">
        <v>383</v>
      </c>
      <c r="E45" s="18" t="s">
        <v>46</v>
      </c>
      <c r="F45" s="17">
        <v>12</v>
      </c>
      <c r="G45" s="32"/>
      <c r="H45" s="21">
        <f t="shared" si="1"/>
        <v>0</v>
      </c>
      <c r="I45" s="34"/>
    </row>
    <row r="46" s="4" customFormat="1" ht="25" customHeight="1" spans="1:9">
      <c r="A46" s="18">
        <v>44</v>
      </c>
      <c r="B46" s="33"/>
      <c r="C46" s="17"/>
      <c r="D46" s="31" t="s">
        <v>384</v>
      </c>
      <c r="E46" s="18" t="s">
        <v>46</v>
      </c>
      <c r="F46" s="17">
        <v>12</v>
      </c>
      <c r="G46" s="34"/>
      <c r="H46" s="21">
        <f t="shared" si="1"/>
        <v>0</v>
      </c>
      <c r="I46" s="34"/>
    </row>
    <row r="47" s="4" customFormat="1" ht="25" customHeight="1" spans="1:9">
      <c r="A47" s="18">
        <v>45</v>
      </c>
      <c r="B47" s="33"/>
      <c r="C47" s="17"/>
      <c r="D47" s="31" t="s">
        <v>385</v>
      </c>
      <c r="E47" s="18" t="s">
        <v>46</v>
      </c>
      <c r="F47" s="17">
        <v>8</v>
      </c>
      <c r="G47" s="34"/>
      <c r="H47" s="21">
        <f t="shared" si="1"/>
        <v>0</v>
      </c>
      <c r="I47" s="34"/>
    </row>
    <row r="48" s="4" customFormat="1" ht="25" customHeight="1" spans="1:9">
      <c r="A48" s="18">
        <v>46</v>
      </c>
      <c r="B48" s="33"/>
      <c r="C48" s="17"/>
      <c r="D48" s="31" t="s">
        <v>386</v>
      </c>
      <c r="E48" s="18" t="s">
        <v>46</v>
      </c>
      <c r="F48" s="17">
        <v>8</v>
      </c>
      <c r="G48" s="34"/>
      <c r="H48" s="21">
        <f t="shared" si="1"/>
        <v>0</v>
      </c>
      <c r="I48" s="34"/>
    </row>
    <row r="49" s="4" customFormat="1" ht="25" customHeight="1" spans="1:9">
      <c r="A49" s="18">
        <v>47</v>
      </c>
      <c r="B49" s="30" t="s">
        <v>395</v>
      </c>
      <c r="C49" s="31" t="s">
        <v>377</v>
      </c>
      <c r="D49" s="31" t="s">
        <v>378</v>
      </c>
      <c r="E49" s="18" t="s">
        <v>379</v>
      </c>
      <c r="F49" s="17">
        <v>20</v>
      </c>
      <c r="G49" s="32"/>
      <c r="H49" s="21">
        <f t="shared" si="1"/>
        <v>0</v>
      </c>
      <c r="I49" s="34"/>
    </row>
    <row r="50" s="4" customFormat="1" ht="25" customHeight="1" spans="1:9">
      <c r="A50" s="18">
        <v>48</v>
      </c>
      <c r="B50" s="33"/>
      <c r="C50" s="31"/>
      <c r="D50" s="31" t="s">
        <v>380</v>
      </c>
      <c r="E50" s="18" t="s">
        <v>379</v>
      </c>
      <c r="F50" s="17">
        <v>5</v>
      </c>
      <c r="G50" s="32"/>
      <c r="H50" s="21">
        <f t="shared" si="1"/>
        <v>0</v>
      </c>
      <c r="I50" s="34"/>
    </row>
    <row r="51" s="4" customFormat="1" ht="25" customHeight="1" spans="1:9">
      <c r="A51" s="18">
        <v>49</v>
      </c>
      <c r="B51" s="33"/>
      <c r="C51" s="31"/>
      <c r="D51" s="31" t="s">
        <v>381</v>
      </c>
      <c r="E51" s="18" t="s">
        <v>379</v>
      </c>
      <c r="F51" s="17">
        <v>5</v>
      </c>
      <c r="G51" s="32"/>
      <c r="H51" s="21">
        <f t="shared" si="1"/>
        <v>0</v>
      </c>
      <c r="I51" s="34"/>
    </row>
    <row r="52" s="4" customFormat="1" ht="25" customHeight="1" spans="1:9">
      <c r="A52" s="18">
        <v>50</v>
      </c>
      <c r="B52" s="33"/>
      <c r="C52" s="30" t="s">
        <v>389</v>
      </c>
      <c r="D52" s="18" t="s">
        <v>390</v>
      </c>
      <c r="E52" s="18" t="s">
        <v>159</v>
      </c>
      <c r="F52" s="17">
        <v>1</v>
      </c>
      <c r="G52" s="34"/>
      <c r="H52" s="21">
        <f t="shared" si="1"/>
        <v>0</v>
      </c>
      <c r="I52" s="34"/>
    </row>
    <row r="53" s="4" customFormat="1" ht="25" customHeight="1" spans="1:9">
      <c r="A53" s="18">
        <v>51</v>
      </c>
      <c r="B53" s="33"/>
      <c r="C53" s="35"/>
      <c r="D53" s="18" t="s">
        <v>391</v>
      </c>
      <c r="E53" s="18" t="s">
        <v>159</v>
      </c>
      <c r="F53" s="17">
        <v>1</v>
      </c>
      <c r="G53" s="34"/>
      <c r="H53" s="21">
        <f t="shared" si="1"/>
        <v>0</v>
      </c>
      <c r="I53" s="34"/>
    </row>
    <row r="54" s="4" customFormat="1" ht="25" customHeight="1" spans="1:9">
      <c r="A54" s="18">
        <v>52</v>
      </c>
      <c r="B54" s="33"/>
      <c r="C54" s="31" t="s">
        <v>382</v>
      </c>
      <c r="D54" s="31" t="s">
        <v>383</v>
      </c>
      <c r="E54" s="18" t="s">
        <v>46</v>
      </c>
      <c r="F54" s="17">
        <v>27</v>
      </c>
      <c r="G54" s="32"/>
      <c r="H54" s="21">
        <f t="shared" si="1"/>
        <v>0</v>
      </c>
      <c r="I54" s="34"/>
    </row>
    <row r="55" s="4" customFormat="1" ht="25" customHeight="1" spans="1:9">
      <c r="A55" s="18">
        <v>53</v>
      </c>
      <c r="B55" s="33"/>
      <c r="C55" s="31"/>
      <c r="D55" s="31" t="s">
        <v>384</v>
      </c>
      <c r="E55" s="18" t="s">
        <v>46</v>
      </c>
      <c r="F55" s="17">
        <v>27</v>
      </c>
      <c r="G55" s="34"/>
      <c r="H55" s="21">
        <f t="shared" si="1"/>
        <v>0</v>
      </c>
      <c r="I55" s="34"/>
    </row>
    <row r="56" s="4" customFormat="1" ht="25" customHeight="1" spans="1:9">
      <c r="A56" s="18">
        <v>54</v>
      </c>
      <c r="B56" s="33"/>
      <c r="C56" s="31"/>
      <c r="D56" s="31" t="s">
        <v>385</v>
      </c>
      <c r="E56" s="18" t="s">
        <v>46</v>
      </c>
      <c r="F56" s="17">
        <v>18</v>
      </c>
      <c r="G56" s="34"/>
      <c r="H56" s="21">
        <f t="shared" si="1"/>
        <v>0</v>
      </c>
      <c r="I56" s="34"/>
    </row>
    <row r="57" s="4" customFormat="1" ht="25" customHeight="1" spans="1:9">
      <c r="A57" s="18">
        <v>55</v>
      </c>
      <c r="B57" s="33"/>
      <c r="C57" s="31"/>
      <c r="D57" s="31" t="s">
        <v>386</v>
      </c>
      <c r="E57" s="18" t="s">
        <v>46</v>
      </c>
      <c r="F57" s="17">
        <v>18</v>
      </c>
      <c r="G57" s="34"/>
      <c r="H57" s="21">
        <f t="shared" si="1"/>
        <v>0</v>
      </c>
      <c r="I57" s="34"/>
    </row>
    <row r="58" s="4" customFormat="1" ht="25" customHeight="1" spans="1:9">
      <c r="A58" s="18">
        <v>56</v>
      </c>
      <c r="B58" s="30" t="s">
        <v>396</v>
      </c>
      <c r="C58" s="31" t="s">
        <v>377</v>
      </c>
      <c r="D58" s="31" t="s">
        <v>378</v>
      </c>
      <c r="E58" s="18" t="s">
        <v>379</v>
      </c>
      <c r="F58" s="17">
        <v>10</v>
      </c>
      <c r="G58" s="32"/>
      <c r="H58" s="21">
        <f t="shared" si="1"/>
        <v>0</v>
      </c>
      <c r="I58" s="34"/>
    </row>
    <row r="59" s="4" customFormat="1" ht="25" customHeight="1" spans="1:9">
      <c r="A59" s="18">
        <v>57</v>
      </c>
      <c r="B59" s="33"/>
      <c r="C59" s="31"/>
      <c r="D59" s="31" t="s">
        <v>380</v>
      </c>
      <c r="E59" s="18" t="s">
        <v>379</v>
      </c>
      <c r="F59" s="17">
        <v>5</v>
      </c>
      <c r="G59" s="32"/>
      <c r="H59" s="21">
        <f t="shared" si="1"/>
        <v>0</v>
      </c>
      <c r="I59" s="34"/>
    </row>
    <row r="60" s="4" customFormat="1" ht="25" customHeight="1" spans="1:9">
      <c r="A60" s="18">
        <v>58</v>
      </c>
      <c r="B60" s="33"/>
      <c r="C60" s="17"/>
      <c r="D60" s="31" t="s">
        <v>381</v>
      </c>
      <c r="E60" s="18" t="s">
        <v>379</v>
      </c>
      <c r="F60" s="17">
        <v>5</v>
      </c>
      <c r="G60" s="32"/>
      <c r="H60" s="21">
        <f t="shared" si="1"/>
        <v>0</v>
      </c>
      <c r="I60" s="34"/>
    </row>
    <row r="61" s="4" customFormat="1" ht="25" customHeight="1" spans="1:9">
      <c r="A61" s="18">
        <v>59</v>
      </c>
      <c r="B61" s="33"/>
      <c r="C61" s="31" t="s">
        <v>382</v>
      </c>
      <c r="D61" s="31" t="s">
        <v>383</v>
      </c>
      <c r="E61" s="18" t="s">
        <v>46</v>
      </c>
      <c r="F61" s="17">
        <v>9</v>
      </c>
      <c r="G61" s="32"/>
      <c r="H61" s="21">
        <f t="shared" si="1"/>
        <v>0</v>
      </c>
      <c r="I61" s="34"/>
    </row>
    <row r="62" s="4" customFormat="1" ht="25" customHeight="1" spans="1:9">
      <c r="A62" s="18">
        <v>60</v>
      </c>
      <c r="B62" s="33"/>
      <c r="C62" s="17"/>
      <c r="D62" s="31" t="s">
        <v>384</v>
      </c>
      <c r="E62" s="18" t="s">
        <v>46</v>
      </c>
      <c r="F62" s="17">
        <v>9</v>
      </c>
      <c r="G62" s="34"/>
      <c r="H62" s="21">
        <f t="shared" si="1"/>
        <v>0</v>
      </c>
      <c r="I62" s="34"/>
    </row>
    <row r="63" s="4" customFormat="1" ht="25" customHeight="1" spans="1:9">
      <c r="A63" s="18">
        <v>61</v>
      </c>
      <c r="B63" s="33"/>
      <c r="C63" s="17"/>
      <c r="D63" s="31" t="s">
        <v>385</v>
      </c>
      <c r="E63" s="18" t="s">
        <v>46</v>
      </c>
      <c r="F63" s="17">
        <v>6</v>
      </c>
      <c r="G63" s="34"/>
      <c r="H63" s="21">
        <f t="shared" si="1"/>
        <v>0</v>
      </c>
      <c r="I63" s="34"/>
    </row>
    <row r="64" s="4" customFormat="1" ht="25" customHeight="1" spans="1:9">
      <c r="A64" s="18">
        <v>62</v>
      </c>
      <c r="B64" s="33"/>
      <c r="C64" s="17"/>
      <c r="D64" s="31" t="s">
        <v>386</v>
      </c>
      <c r="E64" s="18" t="s">
        <v>46</v>
      </c>
      <c r="F64" s="17">
        <v>6</v>
      </c>
      <c r="G64" s="34"/>
      <c r="H64" s="21">
        <f t="shared" si="1"/>
        <v>0</v>
      </c>
      <c r="I64" s="34"/>
    </row>
    <row r="65" s="4" customFormat="1" ht="25" customHeight="1" spans="1:9">
      <c r="A65" s="18">
        <v>63</v>
      </c>
      <c r="B65" s="30" t="s">
        <v>397</v>
      </c>
      <c r="C65" s="31" t="s">
        <v>377</v>
      </c>
      <c r="D65" s="31" t="s">
        <v>378</v>
      </c>
      <c r="E65" s="18" t="s">
        <v>379</v>
      </c>
      <c r="F65" s="17">
        <v>20</v>
      </c>
      <c r="G65" s="32"/>
      <c r="H65" s="21">
        <f t="shared" si="1"/>
        <v>0</v>
      </c>
      <c r="I65" s="34"/>
    </row>
    <row r="66" s="4" customFormat="1" ht="25" customHeight="1" spans="1:9">
      <c r="A66" s="18">
        <v>64</v>
      </c>
      <c r="B66" s="33"/>
      <c r="C66" s="31"/>
      <c r="D66" s="31" t="s">
        <v>380</v>
      </c>
      <c r="E66" s="18" t="s">
        <v>379</v>
      </c>
      <c r="F66" s="17">
        <v>5</v>
      </c>
      <c r="G66" s="32"/>
      <c r="H66" s="21">
        <f t="shared" si="1"/>
        <v>0</v>
      </c>
      <c r="I66" s="34"/>
    </row>
    <row r="67" s="4" customFormat="1" ht="25" customHeight="1" spans="1:9">
      <c r="A67" s="18">
        <v>65</v>
      </c>
      <c r="B67" s="33"/>
      <c r="C67" s="17"/>
      <c r="D67" s="31" t="s">
        <v>381</v>
      </c>
      <c r="E67" s="18" t="s">
        <v>379</v>
      </c>
      <c r="F67" s="17">
        <v>5</v>
      </c>
      <c r="G67" s="32"/>
      <c r="H67" s="21">
        <f t="shared" si="1"/>
        <v>0</v>
      </c>
      <c r="I67" s="34"/>
    </row>
    <row r="68" s="4" customFormat="1" ht="25" customHeight="1" spans="1:9">
      <c r="A68" s="18">
        <v>66</v>
      </c>
      <c r="B68" s="33"/>
      <c r="C68" s="30" t="s">
        <v>389</v>
      </c>
      <c r="D68" s="18" t="s">
        <v>390</v>
      </c>
      <c r="E68" s="18" t="s">
        <v>159</v>
      </c>
      <c r="F68" s="17">
        <v>1</v>
      </c>
      <c r="G68" s="34"/>
      <c r="H68" s="21">
        <f t="shared" ref="H68:H99" si="2">ROUND(F68*G68,2)</f>
        <v>0</v>
      </c>
      <c r="I68" s="34"/>
    </row>
    <row r="69" s="4" customFormat="1" ht="25" customHeight="1" spans="1:9">
      <c r="A69" s="18">
        <v>67</v>
      </c>
      <c r="B69" s="33"/>
      <c r="C69" s="35"/>
      <c r="D69" s="18" t="s">
        <v>391</v>
      </c>
      <c r="E69" s="18" t="s">
        <v>159</v>
      </c>
      <c r="F69" s="17">
        <v>1</v>
      </c>
      <c r="G69" s="34"/>
      <c r="H69" s="21">
        <f t="shared" si="2"/>
        <v>0</v>
      </c>
      <c r="I69" s="34"/>
    </row>
    <row r="70" s="4" customFormat="1" ht="25" customHeight="1" spans="1:9">
      <c r="A70" s="18">
        <v>68</v>
      </c>
      <c r="B70" s="33"/>
      <c r="C70" s="31" t="s">
        <v>382</v>
      </c>
      <c r="D70" s="31" t="s">
        <v>383</v>
      </c>
      <c r="E70" s="18" t="s">
        <v>46</v>
      </c>
      <c r="F70" s="17">
        <v>21</v>
      </c>
      <c r="G70" s="32"/>
      <c r="H70" s="21">
        <f t="shared" si="2"/>
        <v>0</v>
      </c>
      <c r="I70" s="34"/>
    </row>
    <row r="71" s="4" customFormat="1" ht="25" customHeight="1" spans="1:9">
      <c r="A71" s="18">
        <v>69</v>
      </c>
      <c r="B71" s="33"/>
      <c r="C71" s="17"/>
      <c r="D71" s="31" t="s">
        <v>384</v>
      </c>
      <c r="E71" s="18" t="s">
        <v>46</v>
      </c>
      <c r="F71" s="17">
        <v>21</v>
      </c>
      <c r="G71" s="34"/>
      <c r="H71" s="21">
        <f t="shared" si="2"/>
        <v>0</v>
      </c>
      <c r="I71" s="34"/>
    </row>
    <row r="72" s="4" customFormat="1" ht="25" customHeight="1" spans="1:9">
      <c r="A72" s="18">
        <v>70</v>
      </c>
      <c r="B72" s="33"/>
      <c r="C72" s="17"/>
      <c r="D72" s="31" t="s">
        <v>385</v>
      </c>
      <c r="E72" s="18" t="s">
        <v>46</v>
      </c>
      <c r="F72" s="17">
        <v>14</v>
      </c>
      <c r="G72" s="34"/>
      <c r="H72" s="21">
        <f t="shared" si="2"/>
        <v>0</v>
      </c>
      <c r="I72" s="34"/>
    </row>
    <row r="73" s="4" customFormat="1" ht="25" customHeight="1" spans="1:9">
      <c r="A73" s="18">
        <v>71</v>
      </c>
      <c r="B73" s="33"/>
      <c r="C73" s="17"/>
      <c r="D73" s="31" t="s">
        <v>386</v>
      </c>
      <c r="E73" s="18" t="s">
        <v>46</v>
      </c>
      <c r="F73" s="17">
        <v>14</v>
      </c>
      <c r="G73" s="34"/>
      <c r="H73" s="21">
        <f t="shared" si="2"/>
        <v>0</v>
      </c>
      <c r="I73" s="34"/>
    </row>
    <row r="74" s="4" customFormat="1" ht="25" customHeight="1" spans="1:9">
      <c r="A74" s="18">
        <v>72</v>
      </c>
      <c r="B74" s="30" t="s">
        <v>398</v>
      </c>
      <c r="C74" s="31" t="s">
        <v>377</v>
      </c>
      <c r="D74" s="31" t="s">
        <v>378</v>
      </c>
      <c r="E74" s="18" t="s">
        <v>379</v>
      </c>
      <c r="F74" s="17">
        <v>10</v>
      </c>
      <c r="G74" s="32"/>
      <c r="H74" s="21">
        <f t="shared" si="2"/>
        <v>0</v>
      </c>
      <c r="I74" s="34"/>
    </row>
    <row r="75" s="4" customFormat="1" ht="25" customHeight="1" spans="1:9">
      <c r="A75" s="18">
        <v>73</v>
      </c>
      <c r="B75" s="33"/>
      <c r="C75" s="31"/>
      <c r="D75" s="31" t="s">
        <v>380</v>
      </c>
      <c r="E75" s="18" t="s">
        <v>379</v>
      </c>
      <c r="F75" s="17">
        <v>5</v>
      </c>
      <c r="G75" s="32"/>
      <c r="H75" s="21">
        <f t="shared" si="2"/>
        <v>0</v>
      </c>
      <c r="I75" s="34"/>
    </row>
    <row r="76" s="4" customFormat="1" ht="25" customHeight="1" spans="1:9">
      <c r="A76" s="18">
        <v>74</v>
      </c>
      <c r="B76" s="33"/>
      <c r="C76" s="17"/>
      <c r="D76" s="31" t="s">
        <v>381</v>
      </c>
      <c r="E76" s="18" t="s">
        <v>379</v>
      </c>
      <c r="F76" s="17">
        <v>5</v>
      </c>
      <c r="G76" s="32"/>
      <c r="H76" s="21">
        <f t="shared" si="2"/>
        <v>0</v>
      </c>
      <c r="I76" s="34"/>
    </row>
    <row r="77" s="4" customFormat="1" ht="25" customHeight="1" spans="1:9">
      <c r="A77" s="18">
        <v>75</v>
      </c>
      <c r="B77" s="33"/>
      <c r="C77" s="31" t="s">
        <v>382</v>
      </c>
      <c r="D77" s="31" t="s">
        <v>383</v>
      </c>
      <c r="E77" s="18" t="s">
        <v>46</v>
      </c>
      <c r="F77" s="17">
        <v>9</v>
      </c>
      <c r="G77" s="32"/>
      <c r="H77" s="21">
        <f t="shared" si="2"/>
        <v>0</v>
      </c>
      <c r="I77" s="34"/>
    </row>
    <row r="78" s="4" customFormat="1" ht="25" customHeight="1" spans="1:9">
      <c r="A78" s="18">
        <v>76</v>
      </c>
      <c r="B78" s="33"/>
      <c r="C78" s="17"/>
      <c r="D78" s="31" t="s">
        <v>384</v>
      </c>
      <c r="E78" s="18" t="s">
        <v>46</v>
      </c>
      <c r="F78" s="17">
        <v>9</v>
      </c>
      <c r="G78" s="34"/>
      <c r="H78" s="21">
        <f t="shared" si="2"/>
        <v>0</v>
      </c>
      <c r="I78" s="34"/>
    </row>
    <row r="79" s="4" customFormat="1" ht="25" customHeight="1" spans="1:9">
      <c r="A79" s="18">
        <v>77</v>
      </c>
      <c r="B79" s="33"/>
      <c r="C79" s="17"/>
      <c r="D79" s="31" t="s">
        <v>385</v>
      </c>
      <c r="E79" s="18" t="s">
        <v>46</v>
      </c>
      <c r="F79" s="17">
        <v>6</v>
      </c>
      <c r="G79" s="34"/>
      <c r="H79" s="21">
        <f t="shared" si="2"/>
        <v>0</v>
      </c>
      <c r="I79" s="34"/>
    </row>
    <row r="80" s="4" customFormat="1" ht="25" customHeight="1" spans="1:9">
      <c r="A80" s="18">
        <v>78</v>
      </c>
      <c r="B80" s="33"/>
      <c r="C80" s="17"/>
      <c r="D80" s="31" t="s">
        <v>386</v>
      </c>
      <c r="E80" s="18" t="s">
        <v>46</v>
      </c>
      <c r="F80" s="17">
        <v>6</v>
      </c>
      <c r="G80" s="34"/>
      <c r="H80" s="21">
        <f t="shared" si="2"/>
        <v>0</v>
      </c>
      <c r="I80" s="34"/>
    </row>
    <row r="81" s="4" customFormat="1" ht="25" customHeight="1" spans="1:9">
      <c r="A81" s="18">
        <v>79</v>
      </c>
      <c r="B81" s="30" t="s">
        <v>399</v>
      </c>
      <c r="C81" s="31" t="s">
        <v>377</v>
      </c>
      <c r="D81" s="31" t="s">
        <v>378</v>
      </c>
      <c r="E81" s="18" t="s">
        <v>379</v>
      </c>
      <c r="F81" s="17">
        <v>20</v>
      </c>
      <c r="G81" s="32"/>
      <c r="H81" s="21">
        <f t="shared" si="2"/>
        <v>0</v>
      </c>
      <c r="I81" s="34"/>
    </row>
    <row r="82" s="4" customFormat="1" ht="25" customHeight="1" spans="1:9">
      <c r="A82" s="18">
        <v>80</v>
      </c>
      <c r="B82" s="33"/>
      <c r="C82" s="31"/>
      <c r="D82" s="31" t="s">
        <v>380</v>
      </c>
      <c r="E82" s="18" t="s">
        <v>379</v>
      </c>
      <c r="F82" s="17">
        <v>5</v>
      </c>
      <c r="G82" s="32"/>
      <c r="H82" s="21">
        <f t="shared" si="2"/>
        <v>0</v>
      </c>
      <c r="I82" s="34"/>
    </row>
    <row r="83" s="4" customFormat="1" ht="25" customHeight="1" spans="1:9">
      <c r="A83" s="18">
        <v>81</v>
      </c>
      <c r="B83" s="33"/>
      <c r="C83" s="17"/>
      <c r="D83" s="31" t="s">
        <v>381</v>
      </c>
      <c r="E83" s="18" t="s">
        <v>379</v>
      </c>
      <c r="F83" s="17">
        <v>5</v>
      </c>
      <c r="G83" s="32"/>
      <c r="H83" s="21">
        <f t="shared" si="2"/>
        <v>0</v>
      </c>
      <c r="I83" s="34"/>
    </row>
    <row r="84" s="4" customFormat="1" ht="25" customHeight="1" spans="1:9">
      <c r="A84" s="18">
        <v>82</v>
      </c>
      <c r="B84" s="33"/>
      <c r="C84" s="31" t="s">
        <v>389</v>
      </c>
      <c r="D84" s="18" t="s">
        <v>390</v>
      </c>
      <c r="E84" s="18" t="s">
        <v>159</v>
      </c>
      <c r="F84" s="17">
        <v>2</v>
      </c>
      <c r="G84" s="34"/>
      <c r="H84" s="21">
        <f t="shared" si="2"/>
        <v>0</v>
      </c>
      <c r="I84" s="34"/>
    </row>
    <row r="85" s="4" customFormat="1" ht="25" customHeight="1" spans="1:9">
      <c r="A85" s="18">
        <v>83</v>
      </c>
      <c r="B85" s="33"/>
      <c r="C85" s="31"/>
      <c r="D85" s="18" t="s">
        <v>391</v>
      </c>
      <c r="E85" s="18" t="s">
        <v>159</v>
      </c>
      <c r="F85" s="17">
        <v>2</v>
      </c>
      <c r="G85" s="34"/>
      <c r="H85" s="21">
        <f t="shared" si="2"/>
        <v>0</v>
      </c>
      <c r="I85" s="34"/>
    </row>
    <row r="86" s="4" customFormat="1" ht="25" customHeight="1" spans="1:9">
      <c r="A86" s="18">
        <v>84</v>
      </c>
      <c r="B86" s="33"/>
      <c r="C86" s="31" t="s">
        <v>382</v>
      </c>
      <c r="D86" s="31" t="s">
        <v>383</v>
      </c>
      <c r="E86" s="18" t="s">
        <v>46</v>
      </c>
      <c r="F86" s="17">
        <v>30</v>
      </c>
      <c r="G86" s="32"/>
      <c r="H86" s="21">
        <f t="shared" si="2"/>
        <v>0</v>
      </c>
      <c r="I86" s="34"/>
    </row>
    <row r="87" s="4" customFormat="1" ht="25" customHeight="1" spans="1:9">
      <c r="A87" s="18">
        <v>85</v>
      </c>
      <c r="B87" s="33"/>
      <c r="C87" s="17"/>
      <c r="D87" s="31" t="s">
        <v>384</v>
      </c>
      <c r="E87" s="18" t="s">
        <v>46</v>
      </c>
      <c r="F87" s="17">
        <v>30</v>
      </c>
      <c r="G87" s="34"/>
      <c r="H87" s="21">
        <f t="shared" si="2"/>
        <v>0</v>
      </c>
      <c r="I87" s="34"/>
    </row>
    <row r="88" s="4" customFormat="1" ht="25" customHeight="1" spans="1:9">
      <c r="A88" s="18">
        <v>86</v>
      </c>
      <c r="B88" s="33"/>
      <c r="C88" s="17"/>
      <c r="D88" s="31" t="s">
        <v>385</v>
      </c>
      <c r="E88" s="18" t="s">
        <v>46</v>
      </c>
      <c r="F88" s="17">
        <v>20</v>
      </c>
      <c r="G88" s="34"/>
      <c r="H88" s="21">
        <f t="shared" si="2"/>
        <v>0</v>
      </c>
      <c r="I88" s="34"/>
    </row>
    <row r="89" s="4" customFormat="1" ht="25" customHeight="1" spans="1:9">
      <c r="A89" s="18">
        <v>87</v>
      </c>
      <c r="B89" s="33"/>
      <c r="C89" s="17"/>
      <c r="D89" s="31" t="s">
        <v>386</v>
      </c>
      <c r="E89" s="18" t="s">
        <v>46</v>
      </c>
      <c r="F89" s="17">
        <v>20</v>
      </c>
      <c r="G89" s="34"/>
      <c r="H89" s="21">
        <f t="shared" si="2"/>
        <v>0</v>
      </c>
      <c r="I89" s="34"/>
    </row>
    <row r="90" s="4" customFormat="1" ht="25" customHeight="1" spans="1:9">
      <c r="A90" s="18">
        <v>88</v>
      </c>
      <c r="B90" s="30" t="s">
        <v>400</v>
      </c>
      <c r="C90" s="31" t="s">
        <v>377</v>
      </c>
      <c r="D90" s="31" t="s">
        <v>378</v>
      </c>
      <c r="E90" s="18" t="s">
        <v>379</v>
      </c>
      <c r="F90" s="17">
        <v>10</v>
      </c>
      <c r="G90" s="32"/>
      <c r="H90" s="21">
        <f t="shared" si="2"/>
        <v>0</v>
      </c>
      <c r="I90" s="34"/>
    </row>
    <row r="91" s="4" customFormat="1" ht="25" customHeight="1" spans="1:9">
      <c r="A91" s="18">
        <v>89</v>
      </c>
      <c r="B91" s="33"/>
      <c r="C91" s="31"/>
      <c r="D91" s="31" t="s">
        <v>380</v>
      </c>
      <c r="E91" s="18" t="s">
        <v>379</v>
      </c>
      <c r="F91" s="17">
        <v>5</v>
      </c>
      <c r="G91" s="32"/>
      <c r="H91" s="21">
        <f t="shared" si="2"/>
        <v>0</v>
      </c>
      <c r="I91" s="34"/>
    </row>
    <row r="92" s="4" customFormat="1" ht="25" customHeight="1" spans="1:9">
      <c r="A92" s="18">
        <v>90</v>
      </c>
      <c r="B92" s="33"/>
      <c r="C92" s="17"/>
      <c r="D92" s="31" t="s">
        <v>381</v>
      </c>
      <c r="E92" s="18" t="s">
        <v>379</v>
      </c>
      <c r="F92" s="17">
        <v>5</v>
      </c>
      <c r="G92" s="32"/>
      <c r="H92" s="21">
        <f t="shared" si="2"/>
        <v>0</v>
      </c>
      <c r="I92" s="34"/>
    </row>
    <row r="93" s="4" customFormat="1" ht="25" customHeight="1" spans="1:9">
      <c r="A93" s="18">
        <v>91</v>
      </c>
      <c r="B93" s="33"/>
      <c r="C93" s="31" t="s">
        <v>389</v>
      </c>
      <c r="D93" s="18" t="s">
        <v>390</v>
      </c>
      <c r="E93" s="18" t="s">
        <v>159</v>
      </c>
      <c r="F93" s="17">
        <v>1</v>
      </c>
      <c r="G93" s="34"/>
      <c r="H93" s="21">
        <f t="shared" si="2"/>
        <v>0</v>
      </c>
      <c r="I93" s="34"/>
    </row>
    <row r="94" s="4" customFormat="1" ht="25" customHeight="1" spans="1:9">
      <c r="A94" s="18">
        <v>92</v>
      </c>
      <c r="B94" s="33"/>
      <c r="C94" s="31"/>
      <c r="D94" s="18" t="s">
        <v>391</v>
      </c>
      <c r="E94" s="18" t="s">
        <v>159</v>
      </c>
      <c r="F94" s="17">
        <v>1</v>
      </c>
      <c r="G94" s="34"/>
      <c r="H94" s="21">
        <f t="shared" si="2"/>
        <v>0</v>
      </c>
      <c r="I94" s="34"/>
    </row>
    <row r="95" s="4" customFormat="1" ht="25" customHeight="1" spans="1:9">
      <c r="A95" s="18">
        <v>93</v>
      </c>
      <c r="B95" s="33"/>
      <c r="C95" s="31" t="s">
        <v>382</v>
      </c>
      <c r="D95" s="31" t="s">
        <v>383</v>
      </c>
      <c r="E95" s="18" t="s">
        <v>46</v>
      </c>
      <c r="F95" s="17">
        <v>15</v>
      </c>
      <c r="G95" s="32"/>
      <c r="H95" s="21">
        <f t="shared" si="2"/>
        <v>0</v>
      </c>
      <c r="I95" s="34"/>
    </row>
    <row r="96" s="4" customFormat="1" ht="25" customHeight="1" spans="1:9">
      <c r="A96" s="18">
        <v>94</v>
      </c>
      <c r="B96" s="33"/>
      <c r="C96" s="17"/>
      <c r="D96" s="31" t="s">
        <v>384</v>
      </c>
      <c r="E96" s="18" t="s">
        <v>46</v>
      </c>
      <c r="F96" s="17">
        <v>15</v>
      </c>
      <c r="G96" s="34"/>
      <c r="H96" s="21">
        <f t="shared" si="2"/>
        <v>0</v>
      </c>
      <c r="I96" s="34"/>
    </row>
    <row r="97" s="4" customFormat="1" ht="25" customHeight="1" spans="1:9">
      <c r="A97" s="18">
        <v>95</v>
      </c>
      <c r="B97" s="33"/>
      <c r="C97" s="17"/>
      <c r="D97" s="31" t="s">
        <v>385</v>
      </c>
      <c r="E97" s="18" t="s">
        <v>46</v>
      </c>
      <c r="F97" s="17">
        <v>10</v>
      </c>
      <c r="G97" s="34"/>
      <c r="H97" s="21">
        <f t="shared" si="2"/>
        <v>0</v>
      </c>
      <c r="I97" s="34"/>
    </row>
    <row r="98" s="4" customFormat="1" ht="25" customHeight="1" spans="1:9">
      <c r="A98" s="18">
        <v>96</v>
      </c>
      <c r="B98" s="33"/>
      <c r="C98" s="17"/>
      <c r="D98" s="31" t="s">
        <v>386</v>
      </c>
      <c r="E98" s="18" t="s">
        <v>46</v>
      </c>
      <c r="F98" s="17">
        <v>10</v>
      </c>
      <c r="G98" s="34"/>
      <c r="H98" s="21">
        <f t="shared" si="2"/>
        <v>0</v>
      </c>
      <c r="I98" s="34"/>
    </row>
    <row r="99" s="4" customFormat="1" ht="25" customHeight="1" spans="1:9">
      <c r="A99" s="18">
        <v>97</v>
      </c>
      <c r="B99" s="30" t="s">
        <v>401</v>
      </c>
      <c r="C99" s="31" t="s">
        <v>377</v>
      </c>
      <c r="D99" s="31" t="s">
        <v>378</v>
      </c>
      <c r="E99" s="18" t="s">
        <v>379</v>
      </c>
      <c r="F99" s="17">
        <v>10</v>
      </c>
      <c r="G99" s="32"/>
      <c r="H99" s="21">
        <f t="shared" si="2"/>
        <v>0</v>
      </c>
      <c r="I99" s="34"/>
    </row>
    <row r="100" s="4" customFormat="1" ht="25" customHeight="1" spans="1:9">
      <c r="A100" s="18">
        <v>98</v>
      </c>
      <c r="B100" s="33"/>
      <c r="C100" s="31"/>
      <c r="D100" s="31" t="s">
        <v>380</v>
      </c>
      <c r="E100" s="18" t="s">
        <v>379</v>
      </c>
      <c r="F100" s="17">
        <v>5</v>
      </c>
      <c r="G100" s="32"/>
      <c r="H100" s="21">
        <f t="shared" ref="H100:H122" si="3">ROUND(F100*G100,2)</f>
        <v>0</v>
      </c>
      <c r="I100" s="34"/>
    </row>
    <row r="101" s="4" customFormat="1" ht="25" customHeight="1" spans="1:9">
      <c r="A101" s="18">
        <v>99</v>
      </c>
      <c r="B101" s="33"/>
      <c r="C101" s="17"/>
      <c r="D101" s="31" t="s">
        <v>381</v>
      </c>
      <c r="E101" s="18" t="s">
        <v>379</v>
      </c>
      <c r="F101" s="17">
        <v>5</v>
      </c>
      <c r="G101" s="32"/>
      <c r="H101" s="21">
        <f t="shared" si="3"/>
        <v>0</v>
      </c>
      <c r="I101" s="34"/>
    </row>
    <row r="102" s="4" customFormat="1" ht="25" customHeight="1" spans="1:9">
      <c r="A102" s="18">
        <v>100</v>
      </c>
      <c r="B102" s="33"/>
      <c r="C102" s="31" t="s">
        <v>389</v>
      </c>
      <c r="D102" s="18" t="s">
        <v>390</v>
      </c>
      <c r="E102" s="18" t="s">
        <v>159</v>
      </c>
      <c r="F102" s="17">
        <v>1</v>
      </c>
      <c r="G102" s="34"/>
      <c r="H102" s="21">
        <f t="shared" si="3"/>
        <v>0</v>
      </c>
      <c r="I102" s="34"/>
    </row>
    <row r="103" s="4" customFormat="1" ht="25" customHeight="1" spans="1:9">
      <c r="A103" s="18">
        <v>101</v>
      </c>
      <c r="B103" s="33"/>
      <c r="C103" s="31"/>
      <c r="D103" s="18" t="s">
        <v>391</v>
      </c>
      <c r="E103" s="18" t="s">
        <v>159</v>
      </c>
      <c r="F103" s="17">
        <v>1</v>
      </c>
      <c r="G103" s="34"/>
      <c r="H103" s="21">
        <f t="shared" si="3"/>
        <v>0</v>
      </c>
      <c r="I103" s="34"/>
    </row>
    <row r="104" s="4" customFormat="1" ht="25" customHeight="1" spans="1:9">
      <c r="A104" s="18">
        <v>102</v>
      </c>
      <c r="B104" s="33"/>
      <c r="C104" s="31" t="s">
        <v>382</v>
      </c>
      <c r="D104" s="31" t="s">
        <v>383</v>
      </c>
      <c r="E104" s="18" t="s">
        <v>46</v>
      </c>
      <c r="F104" s="17">
        <v>12</v>
      </c>
      <c r="G104" s="32"/>
      <c r="H104" s="21">
        <f t="shared" si="3"/>
        <v>0</v>
      </c>
      <c r="I104" s="34"/>
    </row>
    <row r="105" s="4" customFormat="1" ht="25" customHeight="1" spans="1:9">
      <c r="A105" s="18">
        <v>103</v>
      </c>
      <c r="B105" s="33"/>
      <c r="C105" s="17"/>
      <c r="D105" s="31" t="s">
        <v>384</v>
      </c>
      <c r="E105" s="18" t="s">
        <v>46</v>
      </c>
      <c r="F105" s="17">
        <v>12</v>
      </c>
      <c r="G105" s="34"/>
      <c r="H105" s="21">
        <f t="shared" si="3"/>
        <v>0</v>
      </c>
      <c r="I105" s="34"/>
    </row>
    <row r="106" s="4" customFormat="1" ht="25" customHeight="1" spans="1:9">
      <c r="A106" s="18">
        <v>104</v>
      </c>
      <c r="B106" s="33"/>
      <c r="C106" s="17"/>
      <c r="D106" s="31" t="s">
        <v>385</v>
      </c>
      <c r="E106" s="18" t="s">
        <v>46</v>
      </c>
      <c r="F106" s="17">
        <v>8</v>
      </c>
      <c r="G106" s="34"/>
      <c r="H106" s="21">
        <f t="shared" si="3"/>
        <v>0</v>
      </c>
      <c r="I106" s="34"/>
    </row>
    <row r="107" s="4" customFormat="1" ht="25" customHeight="1" spans="1:9">
      <c r="A107" s="18">
        <v>105</v>
      </c>
      <c r="B107" s="33"/>
      <c r="C107" s="17"/>
      <c r="D107" s="31" t="s">
        <v>386</v>
      </c>
      <c r="E107" s="18" t="s">
        <v>46</v>
      </c>
      <c r="F107" s="17">
        <v>8</v>
      </c>
      <c r="G107" s="34"/>
      <c r="H107" s="21">
        <f t="shared" si="3"/>
        <v>0</v>
      </c>
      <c r="I107" s="34"/>
    </row>
    <row r="108" s="4" customFormat="1" ht="25" customHeight="1" spans="1:9">
      <c r="A108" s="18">
        <v>106</v>
      </c>
      <c r="B108" s="35"/>
      <c r="C108" s="36" t="s">
        <v>402</v>
      </c>
      <c r="D108" s="17" t="s">
        <v>403</v>
      </c>
      <c r="E108" s="18" t="s">
        <v>157</v>
      </c>
      <c r="F108" s="17">
        <v>6</v>
      </c>
      <c r="G108" s="34"/>
      <c r="H108" s="21">
        <f t="shared" si="3"/>
        <v>0</v>
      </c>
      <c r="I108" s="34"/>
    </row>
    <row r="109" s="4" customFormat="1" ht="25" customHeight="1" spans="1:9">
      <c r="A109" s="18">
        <v>107</v>
      </c>
      <c r="B109" s="30" t="s">
        <v>404</v>
      </c>
      <c r="C109" s="31" t="s">
        <v>377</v>
      </c>
      <c r="D109" s="31" t="s">
        <v>378</v>
      </c>
      <c r="E109" s="18" t="s">
        <v>379</v>
      </c>
      <c r="F109" s="17">
        <v>10</v>
      </c>
      <c r="G109" s="32"/>
      <c r="H109" s="21">
        <f t="shared" si="3"/>
        <v>0</v>
      </c>
      <c r="I109" s="34"/>
    </row>
    <row r="110" s="4" customFormat="1" ht="25" customHeight="1" spans="1:9">
      <c r="A110" s="18">
        <v>108</v>
      </c>
      <c r="B110" s="33"/>
      <c r="C110" s="31"/>
      <c r="D110" s="31" t="s">
        <v>380</v>
      </c>
      <c r="E110" s="18" t="s">
        <v>379</v>
      </c>
      <c r="F110" s="17">
        <v>5</v>
      </c>
      <c r="G110" s="32"/>
      <c r="H110" s="21">
        <f t="shared" si="3"/>
        <v>0</v>
      </c>
      <c r="I110" s="34"/>
    </row>
    <row r="111" s="4" customFormat="1" ht="25" customHeight="1" spans="1:9">
      <c r="A111" s="18">
        <v>109</v>
      </c>
      <c r="B111" s="33"/>
      <c r="C111" s="17"/>
      <c r="D111" s="31" t="s">
        <v>381</v>
      </c>
      <c r="E111" s="18" t="s">
        <v>379</v>
      </c>
      <c r="F111" s="17">
        <v>5</v>
      </c>
      <c r="G111" s="32"/>
      <c r="H111" s="21">
        <f t="shared" si="3"/>
        <v>0</v>
      </c>
      <c r="I111" s="34"/>
    </row>
    <row r="112" s="4" customFormat="1" ht="25" customHeight="1" spans="1:9">
      <c r="A112" s="18">
        <v>110</v>
      </c>
      <c r="B112" s="33"/>
      <c r="C112" s="37" t="s">
        <v>389</v>
      </c>
      <c r="D112" s="31" t="s">
        <v>390</v>
      </c>
      <c r="E112" s="18" t="s">
        <v>159</v>
      </c>
      <c r="F112" s="17">
        <v>2</v>
      </c>
      <c r="G112" s="34"/>
      <c r="H112" s="21">
        <f t="shared" si="3"/>
        <v>0</v>
      </c>
      <c r="I112" s="34"/>
    </row>
    <row r="113" s="4" customFormat="1" ht="25" customHeight="1" spans="1:9">
      <c r="A113" s="18">
        <v>111</v>
      </c>
      <c r="B113" s="33"/>
      <c r="C113" s="31" t="s">
        <v>382</v>
      </c>
      <c r="D113" s="31" t="s">
        <v>383</v>
      </c>
      <c r="E113" s="18" t="s">
        <v>46</v>
      </c>
      <c r="F113" s="17">
        <v>9</v>
      </c>
      <c r="G113" s="32"/>
      <c r="H113" s="21">
        <f t="shared" si="3"/>
        <v>0</v>
      </c>
      <c r="I113" s="34"/>
    </row>
    <row r="114" s="4" customFormat="1" ht="25" customHeight="1" spans="1:9">
      <c r="A114" s="18">
        <v>112</v>
      </c>
      <c r="B114" s="33"/>
      <c r="C114" s="17"/>
      <c r="D114" s="31" t="s">
        <v>384</v>
      </c>
      <c r="E114" s="18" t="s">
        <v>46</v>
      </c>
      <c r="F114" s="17">
        <v>9</v>
      </c>
      <c r="G114" s="34"/>
      <c r="H114" s="21">
        <f t="shared" si="3"/>
        <v>0</v>
      </c>
      <c r="I114" s="34"/>
    </row>
    <row r="115" s="4" customFormat="1" ht="25" customHeight="1" spans="1:9">
      <c r="A115" s="18">
        <v>113</v>
      </c>
      <c r="B115" s="33"/>
      <c r="C115" s="17"/>
      <c r="D115" s="31" t="s">
        <v>385</v>
      </c>
      <c r="E115" s="18" t="s">
        <v>46</v>
      </c>
      <c r="F115" s="17">
        <v>6</v>
      </c>
      <c r="G115" s="34"/>
      <c r="H115" s="21">
        <f t="shared" si="3"/>
        <v>0</v>
      </c>
      <c r="I115" s="34"/>
    </row>
    <row r="116" s="4" customFormat="1" ht="25" customHeight="1" spans="1:9">
      <c r="A116" s="18">
        <v>114</v>
      </c>
      <c r="B116" s="33"/>
      <c r="C116" s="17"/>
      <c r="D116" s="31" t="s">
        <v>386</v>
      </c>
      <c r="E116" s="18" t="s">
        <v>46</v>
      </c>
      <c r="F116" s="17">
        <v>6</v>
      </c>
      <c r="G116" s="34"/>
      <c r="H116" s="21">
        <f t="shared" si="3"/>
        <v>0</v>
      </c>
      <c r="I116" s="34"/>
    </row>
    <row r="117" s="4" customFormat="1" ht="25" customHeight="1" spans="1:9">
      <c r="A117" s="18">
        <v>115</v>
      </c>
      <c r="B117" s="31" t="s">
        <v>405</v>
      </c>
      <c r="C117" s="30" t="s">
        <v>406</v>
      </c>
      <c r="D117" s="31" t="s">
        <v>407</v>
      </c>
      <c r="E117" s="18" t="s">
        <v>408</v>
      </c>
      <c r="F117" s="17">
        <v>1</v>
      </c>
      <c r="G117" s="34"/>
      <c r="H117" s="21">
        <f t="shared" si="3"/>
        <v>0</v>
      </c>
      <c r="I117" s="34"/>
    </row>
    <row r="118" s="4" customFormat="1" ht="25" customHeight="1" spans="1:9">
      <c r="A118" s="18">
        <v>116</v>
      </c>
      <c r="B118" s="31"/>
      <c r="C118" s="33"/>
      <c r="D118" s="31" t="s">
        <v>409</v>
      </c>
      <c r="E118" s="18" t="s">
        <v>408</v>
      </c>
      <c r="F118" s="17">
        <v>3</v>
      </c>
      <c r="G118" s="34"/>
      <c r="H118" s="21">
        <f t="shared" si="3"/>
        <v>0</v>
      </c>
      <c r="I118" s="34"/>
    </row>
    <row r="119" s="4" customFormat="1" ht="25" customHeight="1" spans="1:9">
      <c r="A119" s="18">
        <v>117</v>
      </c>
      <c r="B119" s="31"/>
      <c r="C119" s="33"/>
      <c r="D119" s="31" t="s">
        <v>410</v>
      </c>
      <c r="E119" s="18" t="s">
        <v>408</v>
      </c>
      <c r="F119" s="17">
        <v>2</v>
      </c>
      <c r="G119" s="34"/>
      <c r="H119" s="21">
        <f t="shared" si="3"/>
        <v>0</v>
      </c>
      <c r="I119" s="34"/>
    </row>
    <row r="120" s="4" customFormat="1" ht="25" customHeight="1" spans="1:9">
      <c r="A120" s="18">
        <v>118</v>
      </c>
      <c r="B120" s="31"/>
      <c r="C120" s="35"/>
      <c r="D120" s="31" t="s">
        <v>411</v>
      </c>
      <c r="E120" s="18" t="s">
        <v>408</v>
      </c>
      <c r="F120" s="17">
        <v>1</v>
      </c>
      <c r="G120" s="34"/>
      <c r="H120" s="21">
        <f t="shared" si="3"/>
        <v>0</v>
      </c>
      <c r="I120" s="34"/>
    </row>
    <row r="121" s="3" customFormat="1" ht="25" customHeight="1" spans="1:9">
      <c r="A121" s="18">
        <v>119</v>
      </c>
      <c r="B121" s="31" t="s">
        <v>412</v>
      </c>
      <c r="C121" s="30" t="s">
        <v>413</v>
      </c>
      <c r="D121" s="18" t="s">
        <v>414</v>
      </c>
      <c r="E121" s="18" t="s">
        <v>415</v>
      </c>
      <c r="F121" s="17">
        <v>20</v>
      </c>
      <c r="G121" s="20"/>
      <c r="H121" s="21">
        <f t="shared" si="3"/>
        <v>0</v>
      </c>
      <c r="I121" s="34"/>
    </row>
    <row r="122" s="3" customFormat="1" ht="25" customHeight="1" spans="1:9">
      <c r="A122" s="18">
        <v>120</v>
      </c>
      <c r="B122" s="31"/>
      <c r="C122" s="33"/>
      <c r="D122" s="18" t="s">
        <v>414</v>
      </c>
      <c r="E122" s="18" t="s">
        <v>415</v>
      </c>
      <c r="F122" s="17">
        <v>10</v>
      </c>
      <c r="G122" s="20"/>
      <c r="H122" s="21">
        <f t="shared" si="3"/>
        <v>0</v>
      </c>
      <c r="I122" s="38" t="s">
        <v>416</v>
      </c>
    </row>
    <row r="123" s="3" customFormat="1" ht="25" customHeight="1" spans="1:9">
      <c r="A123" s="19" t="s">
        <v>23</v>
      </c>
      <c r="B123" s="19"/>
      <c r="C123" s="19"/>
      <c r="D123" s="19"/>
      <c r="E123" s="19"/>
      <c r="F123" s="19"/>
      <c r="G123" s="20"/>
      <c r="H123" s="21">
        <f>SUM(H3:H122)</f>
        <v>0</v>
      </c>
      <c r="I123" s="20"/>
    </row>
    <row r="124" s="3" customFormat="1" ht="25" customHeight="1" spans="2:9">
      <c r="B124" s="4"/>
      <c r="C124" s="4"/>
      <c r="D124" s="5"/>
      <c r="F124" s="6"/>
      <c r="G124" s="7"/>
      <c r="H124" s="8"/>
      <c r="I124" s="7"/>
    </row>
    <row r="125" s="3" customFormat="1" ht="25" customHeight="1" spans="2:9">
      <c r="B125" s="4"/>
      <c r="C125" s="4"/>
      <c r="D125" s="5"/>
      <c r="F125" s="6"/>
      <c r="G125" s="7"/>
      <c r="H125" s="8"/>
      <c r="I125" s="7"/>
    </row>
    <row r="126" s="3" customFormat="1" ht="25" customHeight="1" spans="2:9">
      <c r="B126" s="4"/>
      <c r="C126" s="4"/>
      <c r="D126" s="5"/>
      <c r="F126" s="6"/>
      <c r="G126" s="7"/>
      <c r="H126" s="8"/>
      <c r="I126" s="7"/>
    </row>
    <row r="127" s="3" customFormat="1" ht="25" customHeight="1" spans="2:9">
      <c r="B127" s="4"/>
      <c r="C127" s="4"/>
      <c r="D127" s="5"/>
      <c r="F127" s="6"/>
      <c r="G127" s="7"/>
      <c r="H127" s="8"/>
      <c r="I127" s="7"/>
    </row>
    <row r="128" s="3" customFormat="1" ht="25" customHeight="1" spans="2:9">
      <c r="B128" s="4"/>
      <c r="C128" s="4"/>
      <c r="D128" s="5"/>
      <c r="F128" s="6"/>
      <c r="G128" s="7"/>
      <c r="H128" s="8"/>
      <c r="I128" s="7"/>
    </row>
    <row r="129" s="3" customFormat="1" ht="25" customHeight="1" spans="2:9">
      <c r="B129" s="4"/>
      <c r="C129" s="4"/>
      <c r="D129" s="5"/>
      <c r="F129" s="6"/>
      <c r="G129" s="7"/>
      <c r="H129" s="8"/>
      <c r="I129" s="7"/>
    </row>
    <row r="130" s="3" customFormat="1" ht="25" customHeight="1" spans="2:9">
      <c r="B130" s="4"/>
      <c r="C130" s="4"/>
      <c r="D130" s="5"/>
      <c r="F130" s="6"/>
      <c r="G130" s="7"/>
      <c r="H130" s="8"/>
      <c r="I130" s="7"/>
    </row>
    <row r="131" s="3" customFormat="1" ht="25" customHeight="1" spans="2:9">
      <c r="B131" s="4"/>
      <c r="C131" s="4"/>
      <c r="D131" s="5"/>
      <c r="F131" s="6"/>
      <c r="G131" s="7"/>
      <c r="H131" s="8"/>
      <c r="I131" s="7"/>
    </row>
    <row r="132" s="3" customFormat="1" ht="25" customHeight="1" spans="2:9">
      <c r="B132" s="4"/>
      <c r="C132" s="4"/>
      <c r="D132" s="5"/>
      <c r="F132" s="6"/>
      <c r="G132" s="7"/>
      <c r="H132" s="8"/>
      <c r="I132" s="7"/>
    </row>
    <row r="133" s="3" customFormat="1" ht="25" customHeight="1" spans="2:9">
      <c r="B133" s="4"/>
      <c r="C133" s="4"/>
      <c r="D133" s="5"/>
      <c r="F133" s="6"/>
      <c r="G133" s="7"/>
      <c r="H133" s="8"/>
      <c r="I133" s="7"/>
    </row>
    <row r="134" s="3" customFormat="1" ht="30" customHeight="1" spans="2:9">
      <c r="B134" s="4"/>
      <c r="C134" s="4"/>
      <c r="D134" s="5"/>
      <c r="F134" s="6"/>
      <c r="G134" s="7"/>
      <c r="H134" s="8"/>
      <c r="I134" s="7"/>
    </row>
    <row r="135" s="3" customFormat="1" ht="30" customHeight="1" spans="2:9">
      <c r="B135" s="4"/>
      <c r="C135" s="4"/>
      <c r="D135" s="5"/>
      <c r="F135" s="6"/>
      <c r="G135" s="7"/>
      <c r="H135" s="8"/>
      <c r="I135" s="7"/>
    </row>
  </sheetData>
  <sheetProtection password="8E28" sheet="1" objects="1"/>
  <mergeCells count="55">
    <mergeCell ref="A1:I1"/>
    <mergeCell ref="A123:G123"/>
    <mergeCell ref="B3:B9"/>
    <mergeCell ref="B10:B16"/>
    <mergeCell ref="B17:B25"/>
    <mergeCell ref="B26:B34"/>
    <mergeCell ref="B35:B41"/>
    <mergeCell ref="B42:B48"/>
    <mergeCell ref="B49:B57"/>
    <mergeCell ref="B58:B64"/>
    <mergeCell ref="B65:B73"/>
    <mergeCell ref="B74:B80"/>
    <mergeCell ref="B81:B89"/>
    <mergeCell ref="B90:B98"/>
    <mergeCell ref="B99:B108"/>
    <mergeCell ref="B109:B116"/>
    <mergeCell ref="B117:B120"/>
    <mergeCell ref="B121:B122"/>
    <mergeCell ref="C3:C5"/>
    <mergeCell ref="C6:C9"/>
    <mergeCell ref="C10:C12"/>
    <mergeCell ref="C13:C16"/>
    <mergeCell ref="C17:C19"/>
    <mergeCell ref="C20:C21"/>
    <mergeCell ref="C22:C25"/>
    <mergeCell ref="C26:C28"/>
    <mergeCell ref="C29:C30"/>
    <mergeCell ref="C31:C34"/>
    <mergeCell ref="C35:C37"/>
    <mergeCell ref="C38:C41"/>
    <mergeCell ref="C42:C44"/>
    <mergeCell ref="C45:C48"/>
    <mergeCell ref="C49:C51"/>
    <mergeCell ref="C52:C53"/>
    <mergeCell ref="C54:C57"/>
    <mergeCell ref="C58:C60"/>
    <mergeCell ref="C61:C64"/>
    <mergeCell ref="C65:C67"/>
    <mergeCell ref="C68:C69"/>
    <mergeCell ref="C70:C73"/>
    <mergeCell ref="C74:C76"/>
    <mergeCell ref="C77:C80"/>
    <mergeCell ref="C81:C83"/>
    <mergeCell ref="C84:C85"/>
    <mergeCell ref="C86:C89"/>
    <mergeCell ref="C90:C92"/>
    <mergeCell ref="C93:C94"/>
    <mergeCell ref="C95:C98"/>
    <mergeCell ref="C99:C101"/>
    <mergeCell ref="C102:C103"/>
    <mergeCell ref="C104:C107"/>
    <mergeCell ref="C109:C111"/>
    <mergeCell ref="C113:C116"/>
    <mergeCell ref="C117:C120"/>
    <mergeCell ref="C121:C122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2" topLeftCell="A3" activePane="bottomLeft" state="frozen"/>
      <selection/>
      <selection pane="bottomLeft" activeCell="I17" sqref="I17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18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3" customFormat="1" ht="25" customHeight="1" spans="1:9">
      <c r="A3" s="14">
        <v>1</v>
      </c>
      <c r="B3" s="15" t="s">
        <v>417</v>
      </c>
      <c r="C3" s="18" t="s">
        <v>418</v>
      </c>
      <c r="D3" s="17" t="s">
        <v>419</v>
      </c>
      <c r="E3" s="18" t="s">
        <v>53</v>
      </c>
      <c r="F3" s="19">
        <v>18100</v>
      </c>
      <c r="G3" s="20"/>
      <c r="H3" s="21">
        <f>ROUND(F3*G3,2)</f>
        <v>0</v>
      </c>
      <c r="I3" s="28"/>
    </row>
    <row r="4" s="3" customFormat="1" ht="25" customHeight="1" spans="1:9">
      <c r="A4" s="14">
        <v>2</v>
      </c>
      <c r="B4" s="15"/>
      <c r="C4" s="18"/>
      <c r="D4" s="18" t="s">
        <v>420</v>
      </c>
      <c r="E4" s="19" t="s">
        <v>46</v>
      </c>
      <c r="F4" s="19">
        <v>1400</v>
      </c>
      <c r="G4" s="20"/>
      <c r="H4" s="21">
        <f>ROUND(F4*G4,2)</f>
        <v>0</v>
      </c>
      <c r="I4" s="28"/>
    </row>
    <row r="5" s="3" customFormat="1" ht="25" customHeight="1" spans="1:9">
      <c r="A5" s="14">
        <v>3</v>
      </c>
      <c r="B5" s="15"/>
      <c r="C5" s="18" t="s">
        <v>421</v>
      </c>
      <c r="D5" s="17" t="s">
        <v>419</v>
      </c>
      <c r="E5" s="19" t="s">
        <v>53</v>
      </c>
      <c r="F5" s="19">
        <v>30</v>
      </c>
      <c r="G5" s="20"/>
      <c r="H5" s="21">
        <f>ROUND(F5*G5,2)</f>
        <v>0</v>
      </c>
      <c r="I5" s="29"/>
    </row>
    <row r="6" s="3" customFormat="1" ht="25" customHeight="1" spans="1:9">
      <c r="A6" s="14">
        <v>4</v>
      </c>
      <c r="B6" s="15"/>
      <c r="C6" s="18"/>
      <c r="D6" s="18" t="s">
        <v>420</v>
      </c>
      <c r="E6" s="19" t="s">
        <v>379</v>
      </c>
      <c r="F6" s="19">
        <v>6</v>
      </c>
      <c r="G6" s="20"/>
      <c r="H6" s="21">
        <f>ROUND(F6*G6,2)</f>
        <v>0</v>
      </c>
      <c r="I6" s="28"/>
    </row>
    <row r="7" s="3" customFormat="1" ht="25" customHeight="1" spans="1:9">
      <c r="A7" s="19" t="s">
        <v>23</v>
      </c>
      <c r="B7" s="19"/>
      <c r="C7" s="19"/>
      <c r="D7" s="19"/>
      <c r="E7" s="19"/>
      <c r="F7" s="19"/>
      <c r="G7" s="20"/>
      <c r="H7" s="21">
        <f>SUM(H3:H6)</f>
        <v>0</v>
      </c>
      <c r="I7" s="20"/>
    </row>
    <row r="8" s="3" customFormat="1" ht="25" customHeight="1" spans="2:9">
      <c r="B8" s="4"/>
      <c r="C8" s="4"/>
      <c r="D8" s="5"/>
      <c r="F8" s="6"/>
      <c r="G8" s="7"/>
      <c r="H8" s="8"/>
      <c r="I8" s="7"/>
    </row>
    <row r="9" s="3" customFormat="1" ht="25" customHeight="1" spans="2:9">
      <c r="B9" s="4"/>
      <c r="C9" s="4"/>
      <c r="D9" s="5"/>
      <c r="F9" s="6"/>
      <c r="G9" s="7"/>
      <c r="H9" s="8"/>
      <c r="I9" s="7"/>
    </row>
    <row r="10" s="3" customFormat="1" ht="25" customHeight="1" spans="2:9">
      <c r="B10" s="4"/>
      <c r="C10" s="4"/>
      <c r="D10" s="5"/>
      <c r="F10" s="6"/>
      <c r="G10" s="7"/>
      <c r="H10" s="8"/>
      <c r="I10" s="7"/>
    </row>
    <row r="11" s="3" customFormat="1" ht="25" customHeight="1" spans="2:9">
      <c r="B11" s="4"/>
      <c r="C11" s="4"/>
      <c r="D11" s="5"/>
      <c r="F11" s="6"/>
      <c r="G11" s="7"/>
      <c r="H11" s="8"/>
      <c r="I11" s="7"/>
    </row>
    <row r="12" s="3" customFormat="1" ht="25" customHeight="1" spans="2:9">
      <c r="B12" s="4"/>
      <c r="C12" s="4"/>
      <c r="D12" s="5"/>
      <c r="F12" s="6"/>
      <c r="G12" s="7"/>
      <c r="H12" s="8"/>
      <c r="I12" s="7"/>
    </row>
    <row r="13" s="3" customFormat="1" ht="25" customHeight="1" spans="2:9">
      <c r="B13" s="4"/>
      <c r="C13" s="4"/>
      <c r="D13" s="5"/>
      <c r="F13" s="6"/>
      <c r="G13" s="7"/>
      <c r="H13" s="8"/>
      <c r="I13" s="7"/>
    </row>
    <row r="14" s="3" customFormat="1" ht="25" customHeight="1" spans="2:9">
      <c r="B14" s="4"/>
      <c r="C14" s="4"/>
      <c r="D14" s="5"/>
      <c r="F14" s="6"/>
      <c r="G14" s="7"/>
      <c r="H14" s="8"/>
      <c r="I14" s="7"/>
    </row>
    <row r="15" s="3" customFormat="1" ht="25" customHeight="1" spans="2:9">
      <c r="B15" s="4"/>
      <c r="C15" s="4"/>
      <c r="D15" s="5"/>
      <c r="F15" s="6"/>
      <c r="G15" s="7"/>
      <c r="H15" s="8"/>
      <c r="I15" s="7"/>
    </row>
    <row r="16" s="3" customFormat="1" ht="25" customHeight="1" spans="2:9">
      <c r="B16" s="4"/>
      <c r="C16" s="4"/>
      <c r="D16" s="5"/>
      <c r="F16" s="6"/>
      <c r="G16" s="7"/>
      <c r="H16" s="8"/>
      <c r="I16" s="7"/>
    </row>
    <row r="17" s="3" customFormat="1" ht="25" customHeight="1" spans="2:9">
      <c r="B17" s="4"/>
      <c r="C17" s="4"/>
      <c r="D17" s="5"/>
      <c r="F17" s="6"/>
      <c r="G17" s="7"/>
      <c r="H17" s="8"/>
      <c r="I17" s="7"/>
    </row>
    <row r="18" s="3" customFormat="1" ht="30" customHeight="1" spans="2:9">
      <c r="B18" s="4"/>
      <c r="C18" s="4"/>
      <c r="D18" s="5"/>
      <c r="F18" s="6"/>
      <c r="G18" s="7"/>
      <c r="H18" s="8"/>
      <c r="I18" s="7"/>
    </row>
    <row r="19" s="3" customFormat="1" ht="30" customHeight="1" spans="2:9">
      <c r="B19" s="4"/>
      <c r="C19" s="4"/>
      <c r="D19" s="5"/>
      <c r="F19" s="6"/>
      <c r="G19" s="7"/>
      <c r="H19" s="8"/>
      <c r="I19" s="7"/>
    </row>
  </sheetData>
  <sheetProtection password="8E28" sheet="1" objects="1"/>
  <mergeCells count="5">
    <mergeCell ref="A1:I1"/>
    <mergeCell ref="A7:G7"/>
    <mergeCell ref="B3:B6"/>
    <mergeCell ref="C3:C4"/>
    <mergeCell ref="C5:C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2" topLeftCell="A3" activePane="bottomLeft" state="frozen"/>
      <selection/>
      <selection pane="bottomLeft" activeCell="K14" sqref="K14"/>
    </sheetView>
  </sheetViews>
  <sheetFormatPr defaultColWidth="9" defaultRowHeight="12"/>
  <cols>
    <col min="1" max="1" width="4" style="3" customWidth="1"/>
    <col min="2" max="2" width="5.625" style="4" customWidth="1"/>
    <col min="3" max="3" width="8.625" style="4" customWidth="1"/>
    <col min="4" max="4" width="15.5" style="5" customWidth="1"/>
    <col min="5" max="5" width="5.25" style="3" customWidth="1"/>
    <col min="6" max="6" width="9.625" style="6" customWidth="1"/>
    <col min="7" max="7" width="9.125" style="7" customWidth="1"/>
    <col min="8" max="8" width="11.625" style="8" customWidth="1"/>
    <col min="9" max="9" width="10.625" style="7" customWidth="1"/>
    <col min="10" max="16384" width="9" style="3"/>
  </cols>
  <sheetData>
    <row r="1" s="1" customFormat="1" ht="45" customHeight="1" spans="1:9">
      <c r="A1" s="9" t="s">
        <v>20</v>
      </c>
      <c r="B1" s="9"/>
      <c r="C1" s="9"/>
      <c r="D1" s="9"/>
      <c r="E1" s="9"/>
      <c r="F1" s="9"/>
      <c r="G1" s="10"/>
      <c r="H1" s="9"/>
      <c r="I1" s="24"/>
    </row>
    <row r="2" s="2" customFormat="1" ht="47.1" customHeight="1" spans="1:9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3" t="s">
        <v>31</v>
      </c>
      <c r="I2" s="12" t="s">
        <v>5</v>
      </c>
    </row>
    <row r="3" s="3" customFormat="1" ht="25" customHeight="1" spans="1:9">
      <c r="A3" s="14">
        <v>1</v>
      </c>
      <c r="B3" s="15" t="s">
        <v>422</v>
      </c>
      <c r="C3" s="16" t="s">
        <v>423</v>
      </c>
      <c r="D3" s="17" t="s">
        <v>424</v>
      </c>
      <c r="E3" s="18" t="s">
        <v>355</v>
      </c>
      <c r="F3" s="19">
        <v>4</v>
      </c>
      <c r="G3" s="20"/>
      <c r="H3" s="21">
        <f>ROUND(F3*G3,2)</f>
        <v>0</v>
      </c>
      <c r="I3" s="25"/>
    </row>
    <row r="4" s="3" customFormat="1" ht="25" customHeight="1" spans="1:9">
      <c r="A4" s="14">
        <v>2</v>
      </c>
      <c r="B4" s="15"/>
      <c r="C4" s="15"/>
      <c r="D4" s="18" t="s">
        <v>425</v>
      </c>
      <c r="E4" s="18" t="s">
        <v>355</v>
      </c>
      <c r="F4" s="19">
        <v>2</v>
      </c>
      <c r="G4" s="20"/>
      <c r="H4" s="21">
        <f t="shared" ref="H4:H11" si="0">ROUND(F4*G4,2)</f>
        <v>0</v>
      </c>
      <c r="I4" s="25"/>
    </row>
    <row r="5" s="3" customFormat="1" ht="25" customHeight="1" spans="1:9">
      <c r="A5" s="14">
        <v>3</v>
      </c>
      <c r="B5" s="15"/>
      <c r="C5" s="15"/>
      <c r="D5" s="18" t="s">
        <v>426</v>
      </c>
      <c r="E5" s="19" t="s">
        <v>427</v>
      </c>
      <c r="F5" s="19">
        <v>4</v>
      </c>
      <c r="G5" s="20"/>
      <c r="H5" s="21">
        <f t="shared" si="0"/>
        <v>0</v>
      </c>
      <c r="I5" s="25"/>
    </row>
    <row r="6" s="3" customFormat="1" ht="25" customHeight="1" spans="1:9">
      <c r="A6" s="14">
        <v>4</v>
      </c>
      <c r="B6" s="15"/>
      <c r="C6" s="15"/>
      <c r="D6" s="18" t="s">
        <v>428</v>
      </c>
      <c r="E6" s="19" t="s">
        <v>355</v>
      </c>
      <c r="F6" s="19">
        <v>2</v>
      </c>
      <c r="G6" s="20"/>
      <c r="H6" s="21">
        <f t="shared" si="0"/>
        <v>0</v>
      </c>
      <c r="I6" s="25"/>
    </row>
    <row r="7" s="3" customFormat="1" ht="25" customHeight="1" spans="1:9">
      <c r="A7" s="14">
        <v>5</v>
      </c>
      <c r="B7" s="15"/>
      <c r="C7" s="22"/>
      <c r="D7" s="18" t="s">
        <v>429</v>
      </c>
      <c r="E7" s="19" t="s">
        <v>355</v>
      </c>
      <c r="F7" s="19">
        <v>2</v>
      </c>
      <c r="G7" s="20"/>
      <c r="H7" s="21">
        <f t="shared" si="0"/>
        <v>0</v>
      </c>
      <c r="I7" s="25"/>
    </row>
    <row r="8" s="3" customFormat="1" ht="25" customHeight="1" spans="1:9">
      <c r="A8" s="14">
        <v>6</v>
      </c>
      <c r="B8" s="18" t="s">
        <v>430</v>
      </c>
      <c r="C8" s="16" t="s">
        <v>430</v>
      </c>
      <c r="D8" s="18" t="s">
        <v>431</v>
      </c>
      <c r="E8" s="19" t="s">
        <v>57</v>
      </c>
      <c r="F8" s="19">
        <v>50</v>
      </c>
      <c r="G8" s="20"/>
      <c r="H8" s="21">
        <f t="shared" si="0"/>
        <v>0</v>
      </c>
      <c r="I8" s="25"/>
    </row>
    <row r="9" s="3" customFormat="1" ht="25" customHeight="1" spans="1:9">
      <c r="A9" s="14">
        <v>7</v>
      </c>
      <c r="B9" s="18"/>
      <c r="C9" s="22"/>
      <c r="D9" s="17" t="s">
        <v>432</v>
      </c>
      <c r="E9" s="19" t="s">
        <v>57</v>
      </c>
      <c r="F9" s="19">
        <v>50</v>
      </c>
      <c r="G9" s="20"/>
      <c r="H9" s="21">
        <f t="shared" si="0"/>
        <v>0</v>
      </c>
      <c r="I9" s="26"/>
    </row>
    <row r="10" s="3" customFormat="1" ht="25" customHeight="1" spans="1:9">
      <c r="A10" s="14">
        <v>8</v>
      </c>
      <c r="B10" s="15" t="s">
        <v>433</v>
      </c>
      <c r="C10" s="18" t="s">
        <v>434</v>
      </c>
      <c r="D10" s="17" t="s">
        <v>435</v>
      </c>
      <c r="E10" s="19" t="s">
        <v>355</v>
      </c>
      <c r="F10" s="19">
        <v>11</v>
      </c>
      <c r="G10" s="20"/>
      <c r="H10" s="21">
        <f t="shared" si="0"/>
        <v>0</v>
      </c>
      <c r="I10" s="26"/>
    </row>
    <row r="11" s="3" customFormat="1" ht="25" customHeight="1" spans="1:9">
      <c r="A11" s="14">
        <v>9</v>
      </c>
      <c r="B11" s="15"/>
      <c r="C11" s="23" t="s">
        <v>436</v>
      </c>
      <c r="D11" s="17" t="s">
        <v>435</v>
      </c>
      <c r="E11" s="19" t="s">
        <v>355</v>
      </c>
      <c r="F11" s="19">
        <v>4</v>
      </c>
      <c r="G11" s="20"/>
      <c r="H11" s="21">
        <f t="shared" si="0"/>
        <v>0</v>
      </c>
      <c r="I11" s="27"/>
    </row>
    <row r="12" s="3" customFormat="1" ht="25" customHeight="1" spans="1:9">
      <c r="A12" s="19" t="s">
        <v>23</v>
      </c>
      <c r="B12" s="19"/>
      <c r="C12" s="19"/>
      <c r="D12" s="19"/>
      <c r="E12" s="19"/>
      <c r="F12" s="19"/>
      <c r="G12" s="20"/>
      <c r="H12" s="21">
        <f>SUM(H3:H11)</f>
        <v>0</v>
      </c>
      <c r="I12" s="20"/>
    </row>
    <row r="13" s="3" customFormat="1" ht="25" customHeight="1" spans="2:9">
      <c r="B13" s="4"/>
      <c r="C13" s="4"/>
      <c r="D13" s="5"/>
      <c r="F13" s="6"/>
      <c r="G13" s="7"/>
      <c r="H13" s="8"/>
      <c r="I13" s="7"/>
    </row>
    <row r="14" s="3" customFormat="1" ht="25" customHeight="1" spans="2:9">
      <c r="B14" s="4"/>
      <c r="C14" s="4"/>
      <c r="D14" s="5"/>
      <c r="F14" s="6"/>
      <c r="G14" s="7"/>
      <c r="H14" s="8"/>
      <c r="I14" s="7"/>
    </row>
    <row r="15" s="3" customFormat="1" ht="25" customHeight="1" spans="2:9">
      <c r="B15" s="4"/>
      <c r="C15" s="4"/>
      <c r="D15" s="5"/>
      <c r="F15" s="6"/>
      <c r="G15" s="7"/>
      <c r="H15" s="8"/>
      <c r="I15" s="7"/>
    </row>
    <row r="16" s="3" customFormat="1" ht="25" customHeight="1" spans="2:9">
      <c r="B16" s="4"/>
      <c r="C16" s="4"/>
      <c r="D16" s="5"/>
      <c r="F16" s="6"/>
      <c r="G16" s="7"/>
      <c r="H16" s="8"/>
      <c r="I16" s="7"/>
    </row>
    <row r="17" s="3" customFormat="1" ht="25" customHeight="1" spans="2:9">
      <c r="B17" s="4"/>
      <c r="C17" s="4"/>
      <c r="D17" s="5"/>
      <c r="F17" s="6"/>
      <c r="G17" s="7"/>
      <c r="H17" s="8"/>
      <c r="I17" s="7"/>
    </row>
    <row r="18" s="3" customFormat="1" ht="25" customHeight="1" spans="2:9">
      <c r="B18" s="4"/>
      <c r="C18" s="4"/>
      <c r="D18" s="5"/>
      <c r="F18" s="6"/>
      <c r="G18" s="7"/>
      <c r="H18" s="8"/>
      <c r="I18" s="7"/>
    </row>
    <row r="19" s="3" customFormat="1" ht="25" customHeight="1" spans="2:9">
      <c r="B19" s="4"/>
      <c r="C19" s="4"/>
      <c r="D19" s="5"/>
      <c r="F19" s="6"/>
      <c r="G19" s="7"/>
      <c r="H19" s="8"/>
      <c r="I19" s="7"/>
    </row>
    <row r="20" s="3" customFormat="1" ht="25" customHeight="1" spans="2:9">
      <c r="B20" s="4"/>
      <c r="C20" s="4"/>
      <c r="D20" s="5"/>
      <c r="F20" s="6"/>
      <c r="G20" s="7"/>
      <c r="H20" s="8"/>
      <c r="I20" s="7"/>
    </row>
    <row r="21" s="3" customFormat="1" ht="25" customHeight="1" spans="2:9">
      <c r="B21" s="4"/>
      <c r="C21" s="4"/>
      <c r="D21" s="5"/>
      <c r="F21" s="6"/>
      <c r="G21" s="7"/>
      <c r="H21" s="8"/>
      <c r="I21" s="7"/>
    </row>
    <row r="22" s="3" customFormat="1" ht="25" customHeight="1" spans="2:9">
      <c r="B22" s="4"/>
      <c r="C22" s="4"/>
      <c r="D22" s="5"/>
      <c r="F22" s="6"/>
      <c r="G22" s="7"/>
      <c r="H22" s="8"/>
      <c r="I22" s="7"/>
    </row>
    <row r="23" s="3" customFormat="1" ht="30" customHeight="1" spans="2:9">
      <c r="B23" s="4"/>
      <c r="C23" s="4"/>
      <c r="D23" s="5"/>
      <c r="F23" s="6"/>
      <c r="G23" s="7"/>
      <c r="H23" s="8"/>
      <c r="I23" s="7"/>
    </row>
    <row r="24" s="3" customFormat="1" ht="30" customHeight="1" spans="2:9">
      <c r="B24" s="4"/>
      <c r="C24" s="4"/>
      <c r="D24" s="5"/>
      <c r="F24" s="6"/>
      <c r="G24" s="7"/>
      <c r="H24" s="8"/>
      <c r="I24" s="7"/>
    </row>
  </sheetData>
  <sheetProtection password="8E28" sheet="1" objects="1"/>
  <mergeCells count="7">
    <mergeCell ref="A1:I1"/>
    <mergeCell ref="A12:G12"/>
    <mergeCell ref="B3:B7"/>
    <mergeCell ref="B8:B9"/>
    <mergeCell ref="B10:B11"/>
    <mergeCell ref="C3:C7"/>
    <mergeCell ref="C8:C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汇总表</vt:lpstr>
      <vt:lpstr>地基基础检测</vt:lpstr>
      <vt:lpstr>见证取样检测</vt:lpstr>
      <vt:lpstr>绿化检测</vt:lpstr>
      <vt:lpstr>市政道路检测</vt:lpstr>
      <vt:lpstr>桥梁工程实体检测</vt:lpstr>
      <vt:lpstr>钢结构检测</vt:lpstr>
      <vt:lpstr>电气照明检测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风轻轻的吹</cp:lastModifiedBy>
  <dcterms:created xsi:type="dcterms:W3CDTF">2016-12-02T08:54:00Z</dcterms:created>
  <dcterms:modified xsi:type="dcterms:W3CDTF">2024-07-02T01:50:36Z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8B4FA1675C8849DC9F674BC20B3F273F_13</vt:lpwstr>
  </property>
</Properties>
</file>