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汇总表" sheetId="5" r:id="rId1"/>
    <sheet name="【分部1】分部分项清单对比表" sheetId="2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<sst xmlns="http://schemas.openxmlformats.org/spreadsheetml/2006/main" count="432" uniqueCount="333">
  <si>
    <t>（2024年-2025年）白云片区（广云路、空港大道、松园路、和瑞路、庄贤路、龙塘北路和龙虎路）日常维护投标报价汇总表</t>
  </si>
  <si>
    <t>序号</t>
  </si>
  <si>
    <t>项目名称</t>
  </si>
  <si>
    <t>投标控制价:(元)</t>
  </si>
  <si>
    <t>投标报价:(元)</t>
  </si>
  <si>
    <t>备注</t>
  </si>
  <si>
    <t>（2024年-2025年）白云片区（广云路、空港大道、松园路、和瑞路、庄贤路、龙塘北路和龙虎路）日常维护</t>
  </si>
  <si>
    <t>拆除部分</t>
  </si>
  <si>
    <t>道路及人行道维护</t>
  </si>
  <si>
    <t>隧道维护</t>
  </si>
  <si>
    <t>桥梁维护</t>
  </si>
  <si>
    <t>井盖维护</t>
  </si>
  <si>
    <t>管道清疏部分</t>
  </si>
  <si>
    <t>其他部分</t>
  </si>
  <si>
    <t>合计</t>
  </si>
  <si>
    <t>（2024年-2025年）白云片区项目分部分项工程招标控制价及投标报价</t>
  </si>
  <si>
    <t>工程名称：（2024年-2025年）白云片区（广云路、空港大道、松园路、和瑞路、庄贤路、龙塘北路和龙虎路）日常维护                               金额：元</t>
  </si>
  <si>
    <t>项目编码</t>
  </si>
  <si>
    <t>项目特征</t>
  </si>
  <si>
    <t>计量单位</t>
  </si>
  <si>
    <t>工程量</t>
  </si>
  <si>
    <t>招标控制价</t>
  </si>
  <si>
    <t>投标报价</t>
  </si>
  <si>
    <t>综合单价</t>
  </si>
  <si>
    <t>综合合价</t>
  </si>
  <si>
    <t>041001001001</t>
  </si>
  <si>
    <t>拆除车行道混凝土路面</t>
  </si>
  <si>
    <t>1.车行道混凝土面层拆除:拆除厚度22cm
2.施工机械:机械进退场综合考虑
3.其他:现场清理及交通维护等综合考虑
4.运距：综合考虑</t>
  </si>
  <si>
    <t>m2</t>
  </si>
  <si>
    <t>041001001002</t>
  </si>
  <si>
    <t>拆除车行道混凝土路面 每增1cm</t>
  </si>
  <si>
    <t>1.材质:拆除混凝土路面
2.厚度:每增1cm
3.运距:综合考虑</t>
  </si>
  <si>
    <t>041001003001</t>
  </si>
  <si>
    <t>拆除车行道水泥石屑稳定基层</t>
  </si>
  <si>
    <t>1.车行道基层拆除:拆除厚度20cm
2.施工机械:机械进退场综合考虑
3.其他:现场清理及交通维护等综合考虑
4.运距:综合考虑</t>
  </si>
  <si>
    <t>041001003002</t>
  </si>
  <si>
    <t>拆除车行道水泥石屑稳定基层 每增1cm</t>
  </si>
  <si>
    <t>1.材质：拆除车行道水泥石屑稳定基层
2.厚度:每增1cm
3.运距:综合考虑</t>
  </si>
  <si>
    <t>041001001003</t>
  </si>
  <si>
    <t>拆除沥青路面（底层8厚粗粒式沥青混凝土）</t>
  </si>
  <si>
    <t>1.底层沥青拆除:拆除厚度8cm
2.施工机械:机械进退场综合考虑 
3.其他:现场清理及交通维护等综合考虑
4.运距：综合考虑</t>
  </si>
  <si>
    <t>041001001004</t>
  </si>
  <si>
    <t>拆除沥青路面（中层6厚中粒式普通沥青砼）</t>
  </si>
  <si>
    <t>1.中层沥青拆除:拆除厚度6cm
2.施工机械:机械进退场综合考虑 
3.其他:现场清理及交通维护等综合考虑
4.运距：综合考虑</t>
  </si>
  <si>
    <t>041001001005</t>
  </si>
  <si>
    <t>拆除沥青路面（面层4厚细粒式沥青砼）</t>
  </si>
  <si>
    <t>1.面层沥青拆除:拆除厚度4cm
2.施工机械:机械进退场综合考虑 
3.其他:现场清理及交通维护等综合考虑
4.运距：综合考虑</t>
  </si>
  <si>
    <t>041001001006</t>
  </si>
  <si>
    <t>拆除人行道彩色透水砖</t>
  </si>
  <si>
    <t>1.人行道砖拆除
2.拆除厚度5cm，材质：彩色透水砖 150mm*300mm*50mm
3.施工机械:机械进退场综合考虑
4.其他:现场清理及交通维护等综合考虑
5.运距：综合考虑</t>
  </si>
  <si>
    <t>041001003003</t>
  </si>
  <si>
    <t>拆除人行道基层</t>
  </si>
  <si>
    <t>1.人行道基层拆除:拆除厚度15cm，拆除层材质综合考虑
2.施工机械:机械进退场综合考虑
3.现场清理及交通维护等综合考虑
4.运距：综合考虑</t>
  </si>
  <si>
    <t>041001002001</t>
  </si>
  <si>
    <t>拆除人行道彩色透水砖（调平人行道砖）</t>
  </si>
  <si>
    <t>1.人行道砖拆除、现场临时收集堆放
2.拆除厚度：5cm，材质：彩色透水砖 150mm*300mm*50mm
3.施工机械:机械进退场综合考虑
4.其他:现场清理及交通维护等综合考虑</t>
  </si>
  <si>
    <t>041001003004</t>
  </si>
  <si>
    <t>拆除人行道基层（调平人行道砖）</t>
  </si>
  <si>
    <t>1.人行道基层拆除:拆除厚度5cm内，拆除层材质综合考虑
2.施工机械:机械进退场综合考虑
3.现场清理及交通维护等综合考虑</t>
  </si>
  <si>
    <t>041001002002</t>
  </si>
  <si>
    <t>拆除人行道花岗岩砖</t>
  </si>
  <si>
    <t>1.人行道花岗岩砖拆除 
2.拆除厚度5cm，材质花岗岩砖300mm*600mm*50mm
3.施工机械:机械进退场综合考虑
4.其他:现场清理及交通维护等综合考虑
5.运距：综合考虑</t>
  </si>
  <si>
    <t>041001002004</t>
  </si>
  <si>
    <t>拆除人行道仿花岗岩砖</t>
  </si>
  <si>
    <t>1.拆除人行道仿花岗岩砖
2.拆除厚度5cm，材质仿花岗岩砖300mm*600mm*50mm
3.施工机械:机械进退场综合考虑
4.其他:现场清理及交通维护等综合考虑
5.运距：综合考虑</t>
  </si>
  <si>
    <t>041001002003</t>
  </si>
  <si>
    <t>拆除人行道混凝土基层</t>
  </si>
  <si>
    <t>1.人行道基层拆除:拆除混凝土基层,厚度15cm
2.施工机械:机械进退场综合考虑
3.其他:现场清理及交通维护等综合考虑
4.运距：综合考虑</t>
  </si>
  <si>
    <t>041001005001</t>
  </si>
  <si>
    <t>仿花岗岩道路平石拆除</t>
  </si>
  <si>
    <t>1.仿花岗岩道路平石拆除，规格：1000mm*250mm*120mm
2.施工机械:机械进退场综合考虑
3.其他:现场清理及交通维护等综合考虑
4.运距：综合考虑</t>
  </si>
  <si>
    <t>m</t>
  </si>
  <si>
    <t>041001005002</t>
  </si>
  <si>
    <t>花岗岩道路平石拆除</t>
  </si>
  <si>
    <t>1.花岗岩道路平石拆，除规格：1000mm*250mm*120mm
2.施工机械:机械进退场综合考虑
3.其他:现场清理及交通维护等综合考虑
4.运距：综合考虑</t>
  </si>
  <si>
    <t>041001005003</t>
  </si>
  <si>
    <t>花岗岩侧石拆除</t>
  </si>
  <si>
    <t>1.花岗岩道路侧石拆除，规格：1000mm*300mm*150mm
2.施工机械:机械进退场综合考虑
3.其他:现场清理及交通维护等综合考虑
4.运距：综合考虑</t>
  </si>
  <si>
    <t>041001005004</t>
  </si>
  <si>
    <t>仿花岗岩侧石拆除</t>
  </si>
  <si>
    <t>1.仿花岗岩道路侧石拆除，规格：1000mm*300mm*150mm
2.施工机械:机械进退场综合考虑
3.其他:现场清理及交通维护等综合考虑
4.运距：综合考虑</t>
  </si>
  <si>
    <t>041001005005</t>
  </si>
  <si>
    <t>花岗岩绿化高侧石拆除</t>
  </si>
  <si>
    <t>1.花岗岩绿化高侧石拆除，规格：1000mm*600mm*200mm
2.施工机械:机械进退场综合考虑
3.其他:现场清理及交通维护等综合考虑
4.运距：综合考虑</t>
  </si>
  <si>
    <t>041001005006</t>
  </si>
  <si>
    <t>仿花岗岩绿化高侧石拆除</t>
  </si>
  <si>
    <t>1.仿花岗岩绿化高侧石拆除，规格：1000mm*300mm*150mm
2.施工机械:机械进退场综合考虑
3.其他:现场清理及交通维护等综合考虑
4.运距：综合考虑</t>
  </si>
  <si>
    <t>041001005007</t>
  </si>
  <si>
    <t>花岗岩压条拆除</t>
  </si>
  <si>
    <t>1.花岗岩压条及基层拆除
2.施工机械:机械进退场综合考虑
3.其他:现场清理及交通维护等综合考虑
4.运距：综合考虑</t>
  </si>
  <si>
    <t>041001005008</t>
  </si>
  <si>
    <t>仿花岗岩压条拆除</t>
  </si>
  <si>
    <t>1.仿花岗岩压条及基层拆除
2.施工机械:机械进退场综合考虑
3.其他:现场清理及交通维护等综合考虑
4.运距：综合考虑</t>
  </si>
  <si>
    <t>041001005009</t>
  </si>
  <si>
    <t>止车石拆除</t>
  </si>
  <si>
    <t>1.止车石拆除，规格综合考虑(包括花岗岩、仿花岗岩）
2.施工机械:机械进退场综合考虑
3.其他:现场清理及交通维护等综合考虑</t>
  </si>
  <si>
    <t>根</t>
  </si>
  <si>
    <t>040205006001</t>
  </si>
  <si>
    <t>清除路面标线</t>
  </si>
  <si>
    <t>1.清除方法:机械清除</t>
  </si>
  <si>
    <t>040202015001</t>
  </si>
  <si>
    <t>水泥稳定碎(砾)石（车行道）</t>
  </si>
  <si>
    <t>1.车行道基层铺设:20cm厚6%水泥石屑稳定层,压实度按规范要求
2.施工机械:机械碾压及机械进退场综合考虑
3.其他:现场清理及交通维护等综合考虑</t>
  </si>
  <si>
    <t>040202015002</t>
  </si>
  <si>
    <t>水泥稳定碎(砾)石（车行道） 每增1cm</t>
  </si>
  <si>
    <t>1.车行道基层铺设:6%水泥石屑稳定层,压实度按规范要求
2.厚度：每增1cm
3.施工机械:机械碾压及机械进退场综合考虑
4.其他:现场清理及交通维护等综合考虑</t>
  </si>
  <si>
    <t>040203007001</t>
  </si>
  <si>
    <t>车行道C35混凝土路面修复</t>
  </si>
  <si>
    <t>1.车行道砼路面铺设:22cm厚C35混凝土
2.路面养生,综合考虑切缝处理,传力杆套筒制安,各种掺合料,早强剂，路面养生、配合比按规范要求
3.施工机械:机械碾压及机械进退场综合考虑 
4.其他:现场清理及交通维护等综合考虑</t>
  </si>
  <si>
    <t>040203007002</t>
  </si>
  <si>
    <t>修复车行道C35混凝土路面 每增1cm</t>
  </si>
  <si>
    <t>1.车行道砼路面铺设:C35混凝土
2.厚度：每增1cm
3.路面养生,综合考虑切缝处理,传力杆套筒制安,各种掺合料,早强剂，路面养生、配合比按规范要求
4.施工机械:机械碾压及机械进退场综合考虑 
5.其他:现场清理及交通维护等综合考虑</t>
  </si>
  <si>
    <t>040201019001</t>
  </si>
  <si>
    <t>沥青灌缝</t>
  </si>
  <si>
    <t>1.沥青灌缝:缝宽缝合考虑
2.其他:现场清理及交通维护等综合考虑</t>
  </si>
  <si>
    <t>040203006001</t>
  </si>
  <si>
    <t>车行道沥青路面修复（底层8cm厚粗粒式沥青混凝土）</t>
  </si>
  <si>
    <t>1.车行道沥青路面修复
2.规格:8cm厚AC-25C粗粒式沥青混凝土
3.石料最大粒径:综合考虑 
4.乳化沥青油
5.施工机械：机械碾压及机械进退场综合考虑 
6.其他:现场清理及交通维护等综合考虑</t>
  </si>
  <si>
    <t>040203006002</t>
  </si>
  <si>
    <t>车行道沥青路面修复（中层6cm厚中粒式普通沥青砼）</t>
  </si>
  <si>
    <t>1.车行道沥青路面修复
2.规格:6cm厚AC-20C中粒式沥青混凝土
3.石料最大粒径:综合考虑 
4.乳化沥青油
5.施工机械：机械碾压及机械进退场综合考虑
6.其他:现场清理及交通维护等综合考虑</t>
  </si>
  <si>
    <t>040203006003</t>
  </si>
  <si>
    <t>车行道沥青路面修复（面层4cm厚细粒式沥青马蹄脂SMA-13）</t>
  </si>
  <si>
    <t>1.车行道沥青路面修复 
2.规格:4cm厚细粒式沥青马蹄脂SMA-13
3.石料最大粒径:综合考虑 
4.乳化沥青油
5.施工机械：机械碾压及机械进退场综合考虑
6.其他:现场清理及交通维护等综合考虑</t>
  </si>
  <si>
    <t>040203006006</t>
  </si>
  <si>
    <t>车行道沥青路面修复（面层4cm厚AC-13细粒式改性沥青）</t>
  </si>
  <si>
    <t>1.车行道沥青路面修复 
2.规格:4cm厚AC-13细粒式改性沥青
3.石料最大粒径:综合考虑 
4.乳化沥青油
5.施工机械：机械碾压及机械进退场综合考虑
6.其他:现场清理及交通维护等综合考虑</t>
  </si>
  <si>
    <t>040203006004</t>
  </si>
  <si>
    <t>车行道路面补凼</t>
  </si>
  <si>
    <t>1.面层沥青拆除:切缝，路面沥青凼按方块拆除，厚度不少于10cm
2.沥青路面修复: 按原路面修复，厚度:不少于10cm 
3.规格:综合考虑
4.石料最大粒径:综合考虑 
5.乳化沥青油
6.施工机械：机械拆除、机械碾压及机械进退场综合考虑
7.其他:现场清理及交通维护等综合考虑
8.运距：综合考虑</t>
  </si>
  <si>
    <t>040203006007</t>
  </si>
  <si>
    <t>车行道路面补凼(冷料临时补坑)</t>
  </si>
  <si>
    <t>1.改性乳化沥青，冷补沥青料补坑厚度10cm
2.施工机械：震板压实
3.其他:现场清理及交通维护等综合考虑</t>
  </si>
  <si>
    <t>处</t>
  </si>
  <si>
    <t>040203006005</t>
  </si>
  <si>
    <t>彩色沥青混凝土</t>
  </si>
  <si>
    <t>1.沥青路面修复（4~6cm厚彩色沥青混凝土） 
2.规格:按路面结构综合考虑
3.石料最大粒径:综合考虑 
4.乳化沥青粘层
5.施工机械：机械碾压及机械进退场综合考虑
6.现场清理及交通维护等综合考虑</t>
  </si>
  <si>
    <t>040202015003</t>
  </si>
  <si>
    <t>人行道水泥稳定碎(砾)石</t>
  </si>
  <si>
    <t>1.人行道基层铺设：15cm厚6%水泥石屑稳定层
2.施工机械：机械进退场综合考虑 
3.其他:现场清理及交通维护等综合考虑</t>
  </si>
  <si>
    <t>040204002001</t>
  </si>
  <si>
    <t>人行道彩色透水砖铺设</t>
  </si>
  <si>
    <t>1.人行道养护：按原路面修复(含盲道）厚度不少于5cm
2.规格:彩色透水砖150mm*300mm*50mm
3.其他:现场清理、归堆存放及交通维护等综合考虑</t>
  </si>
  <si>
    <t>040202015004</t>
  </si>
  <si>
    <t>人行道水泥稳定碎(砾)石（调平人行道砖）</t>
  </si>
  <si>
    <t>1.人行道基层铺设：5cm厚6%水泥石屑稳定层
2.施工机械：机械进退场综合考虑 
3.其他:现场清理及交通维护等综合考虑</t>
  </si>
  <si>
    <t>040204003001</t>
  </si>
  <si>
    <t>人行道彩色透水砖铺设（调平人行道砖）</t>
  </si>
  <si>
    <t>1.人行道养护：调平人行道砖(含盲道）
2.规格:彩色透水砖（旧材利用）
3.其他:现场清理及交通维护等综合考虑</t>
  </si>
  <si>
    <t>040204002002</t>
  </si>
  <si>
    <t>人行道仿花岗岩砖铺设</t>
  </si>
  <si>
    <t>1.仿花岗岩砖面层(含盲道)铺设
2.规格:300mm*600mm*50mm
3.其他:现场清理及交通维护等综合考虑</t>
  </si>
  <si>
    <t>040204002003</t>
  </si>
  <si>
    <t>人行道花岗岩砖铺设</t>
  </si>
  <si>
    <t>1.花岗岩砖面层(含盲道）铺设5cm厚+3cm 1:6干硬性水泥砂浆
2.规格：花岗岩砖300mm*600mm*50mm
3.其他:现场清理及交通维护等综合考虑</t>
  </si>
  <si>
    <t>040204003002</t>
  </si>
  <si>
    <t>人行道花岗岩砖铺设（调平人行道砖）</t>
  </si>
  <si>
    <t>1.花岗岩砖面层(含盲道）铺设5cm厚+3cm 1:6干硬性水泥砂浆
2.各颜色、规格综合考虑（旧材利用）
3.其他:现场清理及交通维护等综合考虑</t>
  </si>
  <si>
    <t>040204002004</t>
  </si>
  <si>
    <t>人行道混凝土基层铺设</t>
  </si>
  <si>
    <t>1.水泥混凝土基层铺设:C20混凝土15cm厚,综合考虑各种掺合料及早强剂,配合比按规范要求
2.施工机械:机械碾压及机械进退场综合考虑
3.其他:现场清理及交通维护等综合考虑</t>
  </si>
  <si>
    <t>040204002005</t>
  </si>
  <si>
    <t>人行道路面水泥砂浆抹面</t>
  </si>
  <si>
    <t>1.人行道水泥砂浆抹面
2.1:2水泥砂浆,厚度:5~10cm
3.其他:现场清理及交通维护等综合考虑</t>
  </si>
  <si>
    <t>040205006002</t>
  </si>
  <si>
    <t>反光热熔标线</t>
  </si>
  <si>
    <t>1.材料品种:环保反光热熔涂料（加混18%~25%玻璃珠）
2.线型:线厚1.8mm</t>
  </si>
  <si>
    <t>040205008001</t>
  </si>
  <si>
    <t>反光热熔标线（横道线）</t>
  </si>
  <si>
    <t>040205007001</t>
  </si>
  <si>
    <t>反光热熔标线（箭头）</t>
  </si>
  <si>
    <t>1.材料品种:环保反光热熔涂料（加混18%~25%玻璃珠）
2.规格尺寸:线厚1.8mm
3.其他:按清单及设计要求
4.箭头按最大外框尺寸计算面积</t>
  </si>
  <si>
    <t>040205007002</t>
  </si>
  <si>
    <t>反光热熔标线（文字）</t>
  </si>
  <si>
    <t>1.材料品种:环保反光热熔涂料（加混18%~25%玻璃珠）
2.规格尺寸:线厚1.8mm，文字字符，图形标记等
3.其他:按清单及设计要求
4.文字、字符（含自行车标记等）按单体外围矩形尺寸计算面积</t>
  </si>
  <si>
    <t>040309007001</t>
  </si>
  <si>
    <t>路面切缝</t>
  </si>
  <si>
    <t>1.材质：砼路面切缝（5cm内）</t>
  </si>
  <si>
    <t>040204004001</t>
  </si>
  <si>
    <t>仿花岗岩道路平石修复</t>
  </si>
  <si>
    <t>1.仿花岗岩平石修复:按原状修复、混凝土后座C20
2.规格:1000*250*120mm
3.垫层、基础：材料品种、厚度、强度:综合考虑
4.其他:现场清理及交通维护等综合考虑</t>
  </si>
  <si>
    <t>040204004002</t>
  </si>
  <si>
    <t>花岗岩道路平石修复</t>
  </si>
  <si>
    <t>1.花岗岩平石修复:按原状修复、混凝土后座C20
2.规格:1000*250*120
3.垫层、基础：材料品种、厚度、强度:综合考虑
4.其他:现场清理及交通维护等综合考虑</t>
  </si>
  <si>
    <t>040204004003</t>
  </si>
  <si>
    <t>花岗岩侧石修复</t>
  </si>
  <si>
    <t>1.花岗岩侧石修复:按原状修复、混凝土后座C20
2.规格:1000*300*150
3.垫层、基础：材料品种、厚度、强度:综合考虑
4.其他:现场清理及交通维护等综合考虑</t>
  </si>
  <si>
    <t>040204004004</t>
  </si>
  <si>
    <t>仿花岗岩侧石修复</t>
  </si>
  <si>
    <t>1.仿花岗岩侧石修复:按原状修复、混凝土后座C20
2.规格:1000*350*150mm
3.垫层、基础：材料品种、厚度、强度:综合考虑
4.其他:现场清理及交通维护等综合考虑</t>
  </si>
  <si>
    <t>040204004005</t>
  </si>
  <si>
    <t>花岗岩绿化高侧石修复</t>
  </si>
  <si>
    <t>1.花岗岩绿化高侧石养护:按原状修复、混凝土后座C20
2.规格:1000*600*200
3.垫层、基础：材料品种、厚度、强度:综合考虑
4.其他:现场清理及交通维护等综合考虑</t>
  </si>
  <si>
    <t>040204004006</t>
  </si>
  <si>
    <t>花岗岩压条修复</t>
  </si>
  <si>
    <t>1.花岗岩压条养护:按原状修复、混凝土后座C20
2.规格:综合考虑
3.垫层、基础：材料品种、厚度、强度:综合考虑
4.其他:现场清理及交通维护等综合考虑</t>
  </si>
  <si>
    <t>040204004007</t>
  </si>
  <si>
    <t>仿花岗岩压条安装</t>
  </si>
  <si>
    <t>1.仿花岗岩压条养护:按原状修复、混凝土后座C20
2.规格:综合考虑
3.垫层、基础：材料品种、厚度、强度:综合考虑
4.其他:现场清理及交通维护等综合考虑</t>
  </si>
  <si>
    <t>040204004008</t>
  </si>
  <si>
    <t>树池花岗岩缘石安装（定制）</t>
  </si>
  <si>
    <t>1.花岗岩压条（灰白）、混凝土后座C20
2.规格:定制
3.垫层、基础：材料品种、厚度、强度:综合考虑
4.其他:现场清理及交通维护等综合考虑</t>
  </si>
  <si>
    <t>040204004009</t>
  </si>
  <si>
    <t>花岗岩止车石安装</t>
  </si>
  <si>
    <t>1.花岗岩止车石:按原状修复
2.规格:综合考虑
3.垫层、基础：C25混凝土
4.其他:现场清理及交通维护等综合考虑</t>
  </si>
  <si>
    <t>040204004010</t>
  </si>
  <si>
    <t>仿花岗岩止车石安装</t>
  </si>
  <si>
    <t>1.仿花岗岩止车石:按原状修复
2.规格:综合考虑
3.垫层、基础：C25混凝土
4.其他:现场清理及交通维护等综合考虑</t>
  </si>
  <si>
    <t>011207001001</t>
  </si>
  <si>
    <t>车行隧道侧墙装饰板维修</t>
  </si>
  <si>
    <t>1、负责拆除并更换车行隧道侧墙破损的卡索板。维修处理一般遵循按原样修复的原则。外观方面，修复范围应与周边衔接平顺、平整，颜色、样式与原结构一致或基本相近；结构方面，强度、承载能力等重要指标不得低于原来结构的指标。
2、工程量计算规则：按破损更换的面积计算。
3、规格：车行隧道侧墙装饰板综合考虑各种规格的卡索板。
4、施工方式：综合考虑人工及机械施工。综合单价含施工所需的机械的台班、模板、脚手架等措施费用。
5、综合单价内含拆除、清运原破损卡索板、新建等的工作内容，拆除物的厚度、材质、废料场内运距综合考虑。
6、其他：施工现场清理及交通维护。</t>
  </si>
  <si>
    <t>011406001001</t>
  </si>
  <si>
    <t>隧道侧墙油漆翻新</t>
  </si>
  <si>
    <t>1、负责油漆翻新隧道侧墙的卡索板或瓷砖。
2、工程量计算规则：按油漆的面积计算。
3、规格：综合考虑各种规格的卡索板或瓷砖。
4、施工方式：综合考虑人工及机械施工。综合单价含施工所需的机械的台班、模板、脚手架等措施费用。
5、综合单价内含刮腻子、一层底漆，两层面漆的施工费用。
6、其他：施工现场清理及交通维护。</t>
  </si>
  <si>
    <t>030404019001</t>
  </si>
  <si>
    <t>更换断路器</t>
  </si>
  <si>
    <t>1.名称:拆除旧断路器，安装新断路器
2.型号:T2N-160/R80 3P</t>
  </si>
  <si>
    <t>个</t>
  </si>
  <si>
    <t>030404019002</t>
  </si>
  <si>
    <t>1.名称:拆除旧断路器，安装新断路器
2.型号:T5N-630/R630 3P</t>
  </si>
  <si>
    <t>030402010001</t>
  </si>
  <si>
    <t>更换避雷器</t>
  </si>
  <si>
    <t>1.名称:更换避雷器</t>
  </si>
  <si>
    <t>组</t>
  </si>
  <si>
    <t>030412002001</t>
  </si>
  <si>
    <t>更换疏散指示灯</t>
  </si>
  <si>
    <t>1.名称:更换疏散灯
2.型号:自带蓄电池，90min</t>
  </si>
  <si>
    <t>套</t>
  </si>
  <si>
    <t>040602026001</t>
  </si>
  <si>
    <t>泵房抽水泵维修</t>
  </si>
  <si>
    <t>1、拆除水泵，维修水泵
2、场地清理、垃圾外运</t>
  </si>
  <si>
    <t>040602026002</t>
  </si>
  <si>
    <t>泵房抽水泵更换</t>
  </si>
  <si>
    <t>1、拆除旧水泵，安装新水泵
2、水泵型号：400BWQ1800-17-132KW
3、场地清理、垃圾外运</t>
  </si>
  <si>
    <t>010903004001</t>
  </si>
  <si>
    <t>桥梁伸缩缝维修</t>
  </si>
  <si>
    <t xml:space="preserve">
1.工作内容：拆除并修复破损的伸缩缝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2.工程量计算规则：若双边破损，则按破损的长度计算；若单边破损，则按破损长度的一半计算。
3.伸缩缝类型：综合考虑。
4.施工方式：综合考虑人工及机械施工。综合单价含施工所需的机械的台班、模板等措施费用。
5.综合单价内含拆除、场内清运原破损伸缩缝、安装新的伸缩缝等、浇筑混凝土或其他材料等的工作内容。</t>
  </si>
  <si>
    <t>粤R2-5-1</t>
  </si>
  <si>
    <t>维修装饰井盖</t>
  </si>
  <si>
    <t xml:space="preserve">
1.原状维修、更换装饰井盖（含金属框），热镀锌钢板5mmA3配钢格栅承载加强筋装饰井盖
2.尺寸：综合考虑
3.弃渣外运，运距综合考虑
4.其他:现场清理及交通维护等综合考虑</t>
  </si>
  <si>
    <t>040204006001</t>
  </si>
  <si>
    <t>平入式收水井井盖更换</t>
  </si>
  <si>
    <t>1.挖路面、拆除旧井环、盖及余土外运。
2.包括浆砌、抹缝、安装并环盖、砂浆或混凝土铺并环边。
3.材料运输及整理堆放。
4.规格:球墨铸铁平入式进水井环盖，600×400×170H
5.其他:现场清理及交通维护等综合考虑</t>
  </si>
  <si>
    <t>座</t>
  </si>
  <si>
    <t>040204006002</t>
  </si>
  <si>
    <t>更换雨水检查井可调式防沉降井盖</t>
  </si>
  <si>
    <t>1.挖路面、拆除旧井环、盖及余土外运。
2.包括浆砌、抹缝、安装并环盖、砂浆或混凝土铺并环边。
3.材料运输及整理堆放。
4.规格:D400可调式球墨铸铁井盖（Φ650×190H），井内增设铁质防坠网，配可调式防沉降井盖专用C35预制砼调节环（φ外径 800*50H；内径φ625*50H）
5.其他:现场清理及交通维护等综合考虑</t>
  </si>
  <si>
    <t>040204006003</t>
  </si>
  <si>
    <t>雨水井井盖调升</t>
  </si>
  <si>
    <t>1.挖路面、挖土方、修正井坑壁底。
2.砌砖抹缝、井身抹灰、安装井环盖。
3.升井高度按20cm考虑。
4.规格:D400可调式球墨铸铁井盖（Φ650×190H），配可调式防沉降井盖专用C35预制砼调节环（φ外径 800*50H；内径φ625*50H
5.其他:现场清理及交通维护等综合考虑</t>
  </si>
  <si>
    <t>040204006004</t>
  </si>
  <si>
    <t>平入式井盖调升</t>
  </si>
  <si>
    <t>1.挖路面、挖土方、修正井坑壁底。
2.砌砖抹缝、井身抹灰、安装井环盖。
3.升井高度按20cm考虑。
4.规格:球墨铸铁平入式进水井环盖，600×400×170H
5.其他:现场清理及交通维护等综合考虑</t>
  </si>
  <si>
    <t>040501002001</t>
  </si>
  <si>
    <t>排水管道清疏（小型雨水管道φ＜600）</t>
  </si>
  <si>
    <t>1、工作内容：清疏淤塞的排水管道（小型雨水管道φ＜600），含管道中间的各种检查井。
2、工程量计算规则：按清疏的管道长度计算。
3、规格：综合考虑各种材质的排水管道。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</si>
  <si>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040501002002</t>
  </si>
  <si>
    <t>排水管道清疏（中型雨水管道600≤φ＜1000 ）</t>
  </si>
  <si>
    <t>1、工作内容：清疏淤塞的排水管道（中型雨水管道600≤φ＜1000 ），含管道中间的各种检查井。
2、工程量计算规则：按清疏的管道长度计算。
3、规格：综合考虑各种材质的排水管道。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</si>
  <si>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040501002003</t>
  </si>
  <si>
    <t>排水管道清疏（大型雨水管道1000≤φ＜1500 ）</t>
  </si>
  <si>
    <t>1、工作内容：清疏淤塞的排水管道（大型雨水管道1000≤φ＜1500），含管道中间的各种检查井。
2、工程量计算规则：按清疏的管道长度计算。
3、规格：综合考虑各种材质的排水管道。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</si>
  <si>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040501002004</t>
  </si>
  <si>
    <t>污水管道清疏（小型污水管道φ＜600）</t>
  </si>
  <si>
    <t>1、工作内容：清疏淤塞的污水管道（小型污水管道φ＜600），含管道中间的各种检查井。
2、工程量计算规则：按清疏的管道长度计算。
3、规格：综合考虑各种材质的排水管道。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</si>
  <si>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040501002005</t>
  </si>
  <si>
    <t>污水管道清疏（中型污水管道600≤φ＜1000 ）</t>
  </si>
  <si>
    <t>1、工作内容：清疏淤塞的排水管道（中型污水管道600≤φ＜1000 ），含管道中间的各种检查井。
2、工程量计算规则：按清疏的管道长度计算。
3、规格：综合考虑各种材质的排水管道。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</si>
  <si>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71</t>
  </si>
  <si>
    <t>排水管道清疏（特大型雨水管道φ≥1500）</t>
  </si>
  <si>
    <t>1、工作内容：清疏淤塞的排水管道（特大型雨水管道φ≥1500），含管道中间的各种检查井。
2、工程量计算规则：按清疏的管道长度计算。
3、规格：综合考虑各种材质的排水管道。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</si>
  <si>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040601002001</t>
  </si>
  <si>
    <t>隧道泵池清淤</t>
  </si>
  <si>
    <t>1、工作内容：清理隧道内的泵池。
2、工程量计算规则：按泵池内淤积物的体积计算计算。
3、规格：综合考虑人行隧道及车行隧道的各种规格的泵池。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</si>
  <si>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m3</t>
  </si>
  <si>
    <t>041109005004</t>
  </si>
  <si>
    <t>排水管道功能状况检查费</t>
  </si>
  <si>
    <t>1.检查管渠沉积、结垢、障碍物、树根、积水、封堵、浮渣等
2.检查设备：QV设备</t>
  </si>
  <si>
    <t>011204003001</t>
  </si>
  <si>
    <t>警示反光瓷砖</t>
  </si>
  <si>
    <t>1.警示反光瓷砖铺贴
2.各样式、颜色、规格综合考虑
3.其他:现场清理及交通维护等综合考虑</t>
  </si>
  <si>
    <t>040205004001</t>
  </si>
  <si>
    <t>警示反光膜</t>
  </si>
  <si>
    <t>1.警示反光膜黏贴
2.三类反光膜
3.其他:现场清理及交通维护等综合考虑</t>
  </si>
  <si>
    <t>040205017001</t>
  </si>
  <si>
    <t>消能桶</t>
  </si>
  <si>
    <t>1、φ800mm（玻璃钢纤维、三级反光膜），填沙
规格：φ800*1000
2、安装、运输
3.其他:现场清理及交通维护等综合考虑</t>
  </si>
  <si>
    <t>040205005001</t>
  </si>
  <si>
    <t>安装反光轮廓标</t>
  </si>
  <si>
    <t>1.安装新反光轮廓标
2.其他:现场清理及交通维护等综合考虑</t>
  </si>
  <si>
    <t>040205005002</t>
  </si>
  <si>
    <t>防坠网</t>
  </si>
  <si>
    <t>1.安装新防坠网，材质：金属网，规格φ560，间隔20*20
2.其他:现场清理及交通维护等综合考虑</t>
  </si>
  <si>
    <t>040205004002</t>
  </si>
  <si>
    <t>标志板</t>
  </si>
  <si>
    <t>1.类型:交通标志板
2.材质：铝板，底板3mm厚,3m2内；
3.规格：1200mm*2000mm
4.板面反光膜等级:V类一级大角度反光膜，质保十年
5.其他:现场清理及交通维护等综合考虑</t>
  </si>
  <si>
    <t>040205012002</t>
  </si>
  <si>
    <t>新装广式雕花车行护栏</t>
  </si>
  <si>
    <t>1.类型:广府车行道护栏
2.采用热镀锌内外防锈处理
3.高温静电喷塑
4.底座40kg/个
5.其他:现场清理及交通维护等综合考虑</t>
  </si>
  <si>
    <t>040205012003</t>
  </si>
  <si>
    <t>广式雕花人行护栏护栏翻新（返厂维修翻新）</t>
  </si>
  <si>
    <t>1、清扫、除锈、去污、刷(喷)漆、维修。
2.施工方式：拆除原状护栏，装车运输场地加工再运输回现场安装。
3.其他：综合考虑施工现场清理、施工期间的交通维护和夜间施工等工作内容。
4.运至加工厂翻新
5.其他:现场清理及交通维护等综合考虑</t>
  </si>
  <si>
    <t>040205012004</t>
  </si>
  <si>
    <t>广式雕花人行护栏护栏翻新（现场维修翻新）</t>
  </si>
  <si>
    <t>1、现场清扫、除锈、去污、刷(喷)漆。
2.其他：综合考虑施工现场清理、施工期间的交通维护和夜间施工等工作内容。</t>
  </si>
  <si>
    <t>041109005002</t>
  </si>
  <si>
    <t>隧道泵房设施日常维护</t>
  </si>
  <si>
    <t>1、工作内容：负责松园路隧道、空港大道隧道的机电设施及设备在日常和应急期间的运行和管理，包括：供配电设施、照明设施、通风设施、消防及救援设施、监控设施、发电机、智能化设备、环保设施、泵房等。
2.每天对泵房设施进行巡检。</t>
  </si>
  <si>
    <t>月</t>
  </si>
  <si>
    <t>041109005001</t>
  </si>
  <si>
    <t>日常巡查</t>
  </si>
  <si>
    <t>1.设施完好性巡查，并记录病害情况。
2.抢险应急处理所需的材料、人员、设备储备及应急准备。
3.其他甲方、上级单位要求的巡查任务等配合工作。
4.每天3名巡查人员、1辆巡查车辆。</t>
  </si>
  <si>
    <t>041109005005</t>
  </si>
  <si>
    <t>隧道监控值班</t>
  </si>
  <si>
    <t>1.隧道监控24小时值班（4人轮班）
2.工作内容：安排人员对各隧道监控24轮值小时，发现情况立刻上报，并每天以表格形式对值班情况进行记录</t>
  </si>
  <si>
    <t>041109005003</t>
  </si>
  <si>
    <t>抢险队伍备勤</t>
  </si>
  <si>
    <t>1.三防办发出防内涝三级预警后，抢险队伍要携带抽水设备到现场驻点备勤，并清理备勤点的垃圾，抽排积水。
2.综合单价含运输设备的车辆台班费，人工费。
3.标准抢险组：抢险队员3人（含驾驶员），设备：1台抢险工程车、1台发电机（配4寸抽水泵及水带）、1批常用工具（照明、井钩、格栅、密扣护栏架、三防警示牌、警示桶、警示带、个人防护用具等）组成。</t>
  </si>
  <si>
    <t>次·组</t>
  </si>
  <si>
    <t>040205014001</t>
  </si>
  <si>
    <t>龙门架更换</t>
  </si>
  <si>
    <t>1、拆除旧龙门架，安装新龙门架
2、规格：高4米，宽12米，构件尺寸40cm×40cm
3、场地清理、垃圾外运</t>
  </si>
  <si>
    <t>t</t>
  </si>
  <si>
    <t>040205020001</t>
  </si>
  <si>
    <t>高空作业车</t>
  </si>
  <si>
    <t>1.规格、型号:汽车式高空作业车（提升高度18m）</t>
  </si>
  <si>
    <t>台班</t>
  </si>
  <si>
    <t>040205020002</t>
  </si>
  <si>
    <t>吊车</t>
  </si>
  <si>
    <t>1.规格、型号:汽车式起重机（提升质量8t）</t>
  </si>
  <si>
    <t>编制人：</t>
  </si>
  <si>
    <t>审核人：</t>
  </si>
  <si>
    <t>审定人：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</si>
</sst>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9"/>
      <color theme="1"/>
      <name val="??"/>
      <charset val="134"/>
      <scheme val="minor"/>
    </font>
    <font>
      <b/>
      <sz val="20"/>
      <name val="华文中宋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49"/>
    <xf numFmtId="0" fontId="0" fillId="0" borderId="0" xfId="49" applyAlignment="1">
      <alignment horizontal="center"/>
    </xf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left" wrapText="1"/>
    </xf>
    <xf numFmtId="0" fontId="2" fillId="2" borderId="2" xfId="49" applyFont="1" applyFill="1" applyBorder="1" applyAlignment="1">
      <alignment horizontal="left" wrapText="1"/>
    </xf>
    <xf numFmtId="0" fontId="2" fillId="2" borderId="3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right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F11" sqref="F11"/>
    </sheetView>
  </sheetViews>
  <sheetFormatPr defaultColWidth="8.8" defaultRowHeight="11.5" outlineLevelCol="4"/>
  <cols>
    <col min="1" max="1" width="9.41" customWidth="1"/>
    <col min="2" max="2" width="49.61" customWidth="1"/>
    <col min="3" max="3" width="22.41" customWidth="1"/>
    <col min="4" max="4" width="18.21" customWidth="1"/>
    <col min="5" max="5" width="9.41" customWidth="1"/>
  </cols>
  <sheetData>
    <row r="1" ht="82" customHeight="1" spans="1:5">
      <c r="A1" s="12" t="s">
        <v>0</v>
      </c>
      <c r="B1" s="13"/>
      <c r="C1" s="13"/>
      <c r="D1" s="13"/>
      <c r="E1" s="14"/>
    </row>
    <row r="2" ht="22.5" customHeight="1" spans="1:5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</row>
    <row r="3" ht="65" customHeight="1" spans="1:5">
      <c r="A3" s="5">
        <v>1</v>
      </c>
      <c r="B3" s="5" t="s">
        <v>6</v>
      </c>
      <c r="C3" s="5">
        <v>3001794.75</v>
      </c>
      <c r="D3" s="5"/>
      <c r="E3" s="17"/>
    </row>
    <row r="4" ht="22.5" customHeight="1" spans="1:5">
      <c r="A4" s="18">
        <v>1.1</v>
      </c>
      <c r="B4" s="18" t="s">
        <v>7</v>
      </c>
      <c r="C4" s="19">
        <v>114739.7</v>
      </c>
      <c r="D4" s="18"/>
      <c r="E4" s="18"/>
    </row>
    <row r="5" ht="22.5" customHeight="1" spans="1:5">
      <c r="A5" s="18">
        <v>1.2</v>
      </c>
      <c r="B5" s="18" t="s">
        <v>8</v>
      </c>
      <c r="C5" s="19">
        <v>1442178.7</v>
      </c>
      <c r="D5" s="18"/>
      <c r="E5" s="18"/>
    </row>
    <row r="6" ht="22.5" customHeight="1" spans="1:5">
      <c r="A6" s="18">
        <v>1.3</v>
      </c>
      <c r="B6" s="18" t="s">
        <v>9</v>
      </c>
      <c r="C6" s="19">
        <v>169166.46</v>
      </c>
      <c r="D6" s="18"/>
      <c r="E6" s="18"/>
    </row>
    <row r="7" ht="22.5" customHeight="1" spans="1:5">
      <c r="A7" s="18">
        <v>1.4</v>
      </c>
      <c r="B7" s="18" t="s">
        <v>10</v>
      </c>
      <c r="C7" s="19">
        <v>9381.75</v>
      </c>
      <c r="D7" s="18"/>
      <c r="E7" s="18"/>
    </row>
    <row r="8" ht="22.5" customHeight="1" spans="1:5">
      <c r="A8" s="18">
        <v>1.5</v>
      </c>
      <c r="B8" s="18" t="s">
        <v>11</v>
      </c>
      <c r="C8" s="19">
        <v>285697</v>
      </c>
      <c r="D8" s="18"/>
      <c r="E8" s="18"/>
    </row>
    <row r="9" ht="22.5" customHeight="1" spans="1:5">
      <c r="A9" s="18">
        <v>1.6</v>
      </c>
      <c r="B9" s="18" t="s">
        <v>12</v>
      </c>
      <c r="C9" s="19">
        <v>59022.4</v>
      </c>
      <c r="D9" s="18"/>
      <c r="E9" s="18"/>
    </row>
    <row r="10" ht="22.5" customHeight="1" spans="1:5">
      <c r="A10" s="18">
        <v>1.7</v>
      </c>
      <c r="B10" s="18" t="s">
        <v>13</v>
      </c>
      <c r="C10" s="19">
        <v>921608.74</v>
      </c>
      <c r="D10" s="18"/>
      <c r="E10" s="20"/>
    </row>
    <row r="11" ht="22.5" customHeight="1" spans="1:5">
      <c r="A11" s="5" t="s">
        <v>14</v>
      </c>
      <c r="B11" s="5"/>
      <c r="C11" s="5">
        <f>SUM(C3:C3)</f>
        <v>3001794.75</v>
      </c>
      <c r="D11" s="5">
        <f>SUM(D3:D3)</f>
        <v>0</v>
      </c>
      <c r="E11" s="17"/>
    </row>
  </sheetData>
  <mergeCells count="2">
    <mergeCell ref="A1:E1"/>
    <mergeCell ref="A11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zoomScale="85" zoomScaleNormal="85" topLeftCell="A103" workbookViewId="0">
      <selection activeCell="K114" sqref="K114"/>
    </sheetView>
  </sheetViews>
  <sheetFormatPr defaultColWidth="9" defaultRowHeight="11.5"/>
  <cols>
    <col min="1" max="1" width="7.83" customWidth="1"/>
    <col min="2" max="2" width="16.67" customWidth="1"/>
    <col min="3" max="3" width="22.5" customWidth="1"/>
    <col min="4" max="4" width="33" customWidth="1"/>
    <col min="5" max="5" width="2.1" customWidth="1"/>
    <col min="6" max="6" width="6.67" customWidth="1"/>
    <col min="7" max="7" width="2.17" style="1" customWidth="1"/>
    <col min="8" max="8" width="9.33" style="1" customWidth="1"/>
    <col min="9" max="9" width="11.67" style="1" customWidth="1"/>
    <col min="10" max="10" width="12" style="1" customWidth="1"/>
    <col min="11" max="11" width="12.5" style="1" customWidth="1"/>
    <col min="12" max="12" width="11" style="1" customWidth="1"/>
  </cols>
  <sheetData>
    <row r="1" ht="39.75" customHeight="1" spans="1:12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customHeight="1" spans="1:12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</row>
    <row r="3" ht="18.75" customHeight="1" spans="1:12">
      <c r="A3" s="5" t="s">
        <v>1</v>
      </c>
      <c r="B3" s="5" t="s">
        <v>17</v>
      </c>
      <c r="C3" s="5" t="s">
        <v>2</v>
      </c>
      <c r="D3" s="5" t="s">
        <v>18</v>
      </c>
      <c r="E3" s="5"/>
      <c r="F3" s="5" t="s">
        <v>19</v>
      </c>
      <c r="G3" s="5" t="s">
        <v>20</v>
      </c>
      <c r="H3" s="5"/>
      <c r="I3" s="5" t="s">
        <v>21</v>
      </c>
      <c r="J3" s="5"/>
      <c r="K3" s="5" t="s">
        <v>22</v>
      </c>
      <c r="L3" s="5"/>
    </row>
    <row r="4" ht="18" customHeight="1" spans="1:12">
      <c r="A4" s="5"/>
      <c r="B4" s="5"/>
      <c r="C4" s="5"/>
      <c r="D4" s="5"/>
      <c r="E4" s="5"/>
      <c r="F4" s="5"/>
      <c r="G4" s="5"/>
      <c r="H4" s="5"/>
      <c r="I4" s="5" t="s">
        <v>23</v>
      </c>
      <c r="J4" s="5" t="s">
        <v>24</v>
      </c>
      <c r="K4" s="5" t="s">
        <v>23</v>
      </c>
      <c r="L4" s="5" t="s">
        <v>24</v>
      </c>
    </row>
    <row r="5" ht="18.75" customHeight="1" spans="1:12">
      <c r="A5" s="6"/>
      <c r="B5" s="7"/>
      <c r="C5" s="7" t="s">
        <v>7</v>
      </c>
      <c r="D5" s="7"/>
      <c r="E5" s="7"/>
      <c r="F5" s="7"/>
      <c r="G5" s="8"/>
      <c r="H5" s="8"/>
      <c r="I5" s="8"/>
      <c r="J5" s="8"/>
      <c r="K5" s="8"/>
      <c r="L5" s="8"/>
    </row>
    <row r="6" ht="59.25" customHeight="1" spans="1:12">
      <c r="A6" s="8">
        <v>1</v>
      </c>
      <c r="B6" s="7" t="s">
        <v>25</v>
      </c>
      <c r="C6" s="7" t="s">
        <v>26</v>
      </c>
      <c r="D6" s="7" t="s">
        <v>27</v>
      </c>
      <c r="E6" s="7"/>
      <c r="F6" s="8" t="s">
        <v>28</v>
      </c>
      <c r="G6" s="8">
        <v>500</v>
      </c>
      <c r="H6" s="8"/>
      <c r="I6" s="8">
        <v>36.37</v>
      </c>
      <c r="J6" s="8">
        <v>18185</v>
      </c>
      <c r="K6" s="8">
        <v>0</v>
      </c>
      <c r="L6" s="8">
        <f t="shared" ref="L6:L16" si="0">K6*G6</f>
        <v>0</v>
      </c>
    </row>
    <row r="7" ht="48" customHeight="1" spans="1:12">
      <c r="A7" s="8">
        <v>2</v>
      </c>
      <c r="B7" s="7" t="s">
        <v>29</v>
      </c>
      <c r="C7" s="7" t="s">
        <v>30</v>
      </c>
      <c r="D7" s="7" t="s">
        <v>31</v>
      </c>
      <c r="E7" s="7"/>
      <c r="F7" s="8" t="s">
        <v>28</v>
      </c>
      <c r="G7" s="8">
        <v>500</v>
      </c>
      <c r="H7" s="8"/>
      <c r="I7" s="8">
        <v>1.71</v>
      </c>
      <c r="J7" s="8">
        <v>855</v>
      </c>
      <c r="K7" s="8">
        <v>0</v>
      </c>
      <c r="L7" s="8">
        <f t="shared" si="0"/>
        <v>0</v>
      </c>
    </row>
    <row r="8" ht="59.25" customHeight="1" spans="1:12">
      <c r="A8" s="8">
        <v>3</v>
      </c>
      <c r="B8" s="7" t="s">
        <v>32</v>
      </c>
      <c r="C8" s="7" t="s">
        <v>33</v>
      </c>
      <c r="D8" s="7" t="s">
        <v>34</v>
      </c>
      <c r="E8" s="7"/>
      <c r="F8" s="8" t="s">
        <v>28</v>
      </c>
      <c r="G8" s="8">
        <v>500</v>
      </c>
      <c r="H8" s="8"/>
      <c r="I8" s="8">
        <v>32.95</v>
      </c>
      <c r="J8" s="8">
        <v>16475</v>
      </c>
      <c r="K8" s="8">
        <v>0</v>
      </c>
      <c r="L8" s="8">
        <f t="shared" si="0"/>
        <v>0</v>
      </c>
    </row>
    <row r="9" ht="48" customHeight="1" spans="1:12">
      <c r="A9" s="8">
        <v>4</v>
      </c>
      <c r="B9" s="7" t="s">
        <v>35</v>
      </c>
      <c r="C9" s="7" t="s">
        <v>36</v>
      </c>
      <c r="D9" s="7" t="s">
        <v>37</v>
      </c>
      <c r="E9" s="7"/>
      <c r="F9" s="8" t="s">
        <v>28</v>
      </c>
      <c r="G9" s="8">
        <v>500</v>
      </c>
      <c r="H9" s="8"/>
      <c r="I9" s="8">
        <v>1.71</v>
      </c>
      <c r="J9" s="8">
        <v>855</v>
      </c>
      <c r="K9" s="8">
        <v>0</v>
      </c>
      <c r="L9" s="8">
        <f t="shared" si="0"/>
        <v>0</v>
      </c>
    </row>
    <row r="10" ht="59.25" customHeight="1" spans="1:12">
      <c r="A10" s="8">
        <v>5</v>
      </c>
      <c r="B10" s="7" t="s">
        <v>38</v>
      </c>
      <c r="C10" s="7" t="s">
        <v>39</v>
      </c>
      <c r="D10" s="7" t="s">
        <v>40</v>
      </c>
      <c r="E10" s="7"/>
      <c r="F10" s="8" t="s">
        <v>28</v>
      </c>
      <c r="G10" s="8">
        <v>200</v>
      </c>
      <c r="H10" s="8"/>
      <c r="I10" s="8">
        <v>8.8</v>
      </c>
      <c r="J10" s="8">
        <v>1760</v>
      </c>
      <c r="K10" s="8">
        <v>0</v>
      </c>
      <c r="L10" s="8">
        <f t="shared" si="0"/>
        <v>0</v>
      </c>
    </row>
    <row r="11" ht="59.25" customHeight="1" spans="1:12">
      <c r="A11" s="8">
        <v>6</v>
      </c>
      <c r="B11" s="7" t="s">
        <v>41</v>
      </c>
      <c r="C11" s="7" t="s">
        <v>42</v>
      </c>
      <c r="D11" s="7" t="s">
        <v>43</v>
      </c>
      <c r="E11" s="7"/>
      <c r="F11" s="8" t="s">
        <v>28</v>
      </c>
      <c r="G11" s="8">
        <v>200</v>
      </c>
      <c r="H11" s="8"/>
      <c r="I11" s="8">
        <v>7.95</v>
      </c>
      <c r="J11" s="8">
        <v>1590</v>
      </c>
      <c r="K11" s="8">
        <v>0</v>
      </c>
      <c r="L11" s="8">
        <f t="shared" si="0"/>
        <v>0</v>
      </c>
    </row>
    <row r="12" ht="59.25" customHeight="1" spans="1:12">
      <c r="A12" s="8">
        <v>7</v>
      </c>
      <c r="B12" s="7" t="s">
        <v>44</v>
      </c>
      <c r="C12" s="7" t="s">
        <v>45</v>
      </c>
      <c r="D12" s="7" t="s">
        <v>46</v>
      </c>
      <c r="E12" s="7"/>
      <c r="F12" s="8" t="s">
        <v>28</v>
      </c>
      <c r="G12" s="8">
        <v>3000</v>
      </c>
      <c r="H12" s="8"/>
      <c r="I12" s="8">
        <v>7.11</v>
      </c>
      <c r="J12" s="8">
        <v>21330</v>
      </c>
      <c r="K12" s="8">
        <v>0</v>
      </c>
      <c r="L12" s="8">
        <f t="shared" si="0"/>
        <v>0</v>
      </c>
    </row>
    <row r="13" ht="81.75" customHeight="1" spans="1:12">
      <c r="A13" s="8">
        <v>8</v>
      </c>
      <c r="B13" s="7" t="s">
        <v>47</v>
      </c>
      <c r="C13" s="7" t="s">
        <v>48</v>
      </c>
      <c r="D13" s="7" t="s">
        <v>49</v>
      </c>
      <c r="E13" s="7"/>
      <c r="F13" s="8" t="s">
        <v>28</v>
      </c>
      <c r="G13" s="8">
        <v>400</v>
      </c>
      <c r="H13" s="8"/>
      <c r="I13" s="8">
        <v>8.73</v>
      </c>
      <c r="J13" s="8">
        <v>3492</v>
      </c>
      <c r="K13" s="8">
        <v>0</v>
      </c>
      <c r="L13" s="8">
        <f t="shared" si="0"/>
        <v>0</v>
      </c>
    </row>
    <row r="14" ht="70.5" customHeight="1" spans="1:12">
      <c r="A14" s="8">
        <v>9</v>
      </c>
      <c r="B14" s="7" t="s">
        <v>50</v>
      </c>
      <c r="C14" s="7" t="s">
        <v>51</v>
      </c>
      <c r="D14" s="7" t="s">
        <v>52</v>
      </c>
      <c r="E14" s="7"/>
      <c r="F14" s="8" t="s">
        <v>28</v>
      </c>
      <c r="G14" s="8">
        <v>300</v>
      </c>
      <c r="H14" s="8"/>
      <c r="I14" s="8">
        <v>30.28</v>
      </c>
      <c r="J14" s="8">
        <v>9084</v>
      </c>
      <c r="K14" s="8">
        <v>0</v>
      </c>
      <c r="L14" s="8">
        <f t="shared" si="0"/>
        <v>0</v>
      </c>
    </row>
    <row r="15" ht="70.5" customHeight="1" spans="1:12">
      <c r="A15" s="8">
        <v>10</v>
      </c>
      <c r="B15" s="7" t="s">
        <v>53</v>
      </c>
      <c r="C15" s="7" t="s">
        <v>54</v>
      </c>
      <c r="D15" s="7" t="s">
        <v>55</v>
      </c>
      <c r="E15" s="7"/>
      <c r="F15" s="8" t="s">
        <v>28</v>
      </c>
      <c r="G15" s="8">
        <v>300</v>
      </c>
      <c r="H15" s="8"/>
      <c r="I15" s="8">
        <v>6.61</v>
      </c>
      <c r="J15" s="8">
        <v>1983</v>
      </c>
      <c r="K15" s="8">
        <v>0</v>
      </c>
      <c r="L15" s="8">
        <f t="shared" si="0"/>
        <v>0</v>
      </c>
    </row>
    <row r="16" ht="59.25" customHeight="1" spans="1:12">
      <c r="A16" s="8">
        <v>11</v>
      </c>
      <c r="B16" s="7" t="s">
        <v>56</v>
      </c>
      <c r="C16" s="7" t="s">
        <v>57</v>
      </c>
      <c r="D16" s="7" t="s">
        <v>58</v>
      </c>
      <c r="E16" s="7"/>
      <c r="F16" s="8" t="s">
        <v>28</v>
      </c>
      <c r="G16" s="8">
        <v>300</v>
      </c>
      <c r="H16" s="8"/>
      <c r="I16" s="8">
        <v>9.95</v>
      </c>
      <c r="J16" s="8">
        <v>2985</v>
      </c>
      <c r="K16" s="8">
        <v>0</v>
      </c>
      <c r="L16" s="8">
        <f t="shared" si="0"/>
        <v>0</v>
      </c>
    </row>
    <row r="17" ht="81.75" customHeight="1" spans="1:12">
      <c r="A17" s="8">
        <v>12</v>
      </c>
      <c r="B17" s="7" t="s">
        <v>59</v>
      </c>
      <c r="C17" s="7" t="s">
        <v>60</v>
      </c>
      <c r="D17" s="7" t="s">
        <v>61</v>
      </c>
      <c r="E17" s="7"/>
      <c r="F17" s="8" t="s">
        <v>28</v>
      </c>
      <c r="G17" s="8">
        <v>300</v>
      </c>
      <c r="H17" s="8"/>
      <c r="I17" s="8">
        <v>8.73</v>
      </c>
      <c r="J17" s="8">
        <v>2619</v>
      </c>
      <c r="K17" s="8">
        <v>0</v>
      </c>
      <c r="L17" s="8">
        <f t="shared" ref="L17:L27" si="1">G17*K17</f>
        <v>0</v>
      </c>
    </row>
    <row r="18" ht="81.75" customHeight="1" spans="1:12">
      <c r="A18" s="8">
        <v>13</v>
      </c>
      <c r="B18" s="7" t="s">
        <v>62</v>
      </c>
      <c r="C18" s="7" t="s">
        <v>63</v>
      </c>
      <c r="D18" s="7" t="s">
        <v>64</v>
      </c>
      <c r="E18" s="7"/>
      <c r="F18" s="8" t="s">
        <v>28</v>
      </c>
      <c r="G18" s="8">
        <v>300</v>
      </c>
      <c r="H18" s="8"/>
      <c r="I18" s="8">
        <v>8.73</v>
      </c>
      <c r="J18" s="8">
        <v>2619</v>
      </c>
      <c r="K18" s="8">
        <v>0</v>
      </c>
      <c r="L18" s="8">
        <f t="shared" si="1"/>
        <v>0</v>
      </c>
    </row>
    <row r="19" ht="59.25" customHeight="1" spans="1:12">
      <c r="A19" s="8">
        <v>14</v>
      </c>
      <c r="B19" s="7" t="s">
        <v>65</v>
      </c>
      <c r="C19" s="7" t="s">
        <v>66</v>
      </c>
      <c r="D19" s="7" t="s">
        <v>67</v>
      </c>
      <c r="E19" s="7"/>
      <c r="F19" s="8" t="s">
        <v>28</v>
      </c>
      <c r="G19" s="8">
        <v>500</v>
      </c>
      <c r="H19" s="8"/>
      <c r="I19" s="8">
        <v>29.13</v>
      </c>
      <c r="J19" s="8">
        <v>14565</v>
      </c>
      <c r="K19" s="8">
        <v>0</v>
      </c>
      <c r="L19" s="8">
        <f t="shared" si="1"/>
        <v>0</v>
      </c>
    </row>
    <row r="20" ht="70.5" customHeight="1" spans="1:12">
      <c r="A20" s="8">
        <v>15</v>
      </c>
      <c r="B20" s="7" t="s">
        <v>68</v>
      </c>
      <c r="C20" s="7" t="s">
        <v>69</v>
      </c>
      <c r="D20" s="7" t="s">
        <v>70</v>
      </c>
      <c r="E20" s="7"/>
      <c r="F20" s="8" t="s">
        <v>71</v>
      </c>
      <c r="G20" s="8">
        <v>300</v>
      </c>
      <c r="H20" s="8"/>
      <c r="I20" s="8">
        <v>4.68</v>
      </c>
      <c r="J20" s="8">
        <v>1404</v>
      </c>
      <c r="K20" s="8">
        <v>0</v>
      </c>
      <c r="L20" s="8">
        <f t="shared" si="1"/>
        <v>0</v>
      </c>
    </row>
    <row r="21" ht="70.5" customHeight="1" spans="1:12">
      <c r="A21" s="8">
        <v>16</v>
      </c>
      <c r="B21" s="7" t="s">
        <v>72</v>
      </c>
      <c r="C21" s="7" t="s">
        <v>73</v>
      </c>
      <c r="D21" s="7" t="s">
        <v>74</v>
      </c>
      <c r="E21" s="7"/>
      <c r="F21" s="8" t="s">
        <v>71</v>
      </c>
      <c r="G21" s="8">
        <v>300</v>
      </c>
      <c r="H21" s="8"/>
      <c r="I21" s="8">
        <v>5.75</v>
      </c>
      <c r="J21" s="8">
        <v>1725</v>
      </c>
      <c r="K21" s="8">
        <v>0</v>
      </c>
      <c r="L21" s="8">
        <f t="shared" si="1"/>
        <v>0</v>
      </c>
    </row>
    <row r="22" ht="70.5" customHeight="1" spans="1:12">
      <c r="A22" s="8">
        <v>17</v>
      </c>
      <c r="B22" s="7" t="s">
        <v>75</v>
      </c>
      <c r="C22" s="7" t="s">
        <v>76</v>
      </c>
      <c r="D22" s="7" t="s">
        <v>77</v>
      </c>
      <c r="E22" s="7"/>
      <c r="F22" s="8" t="s">
        <v>71</v>
      </c>
      <c r="G22" s="8">
        <v>400</v>
      </c>
      <c r="H22" s="8"/>
      <c r="I22" s="8">
        <v>8.7</v>
      </c>
      <c r="J22" s="8">
        <v>3480</v>
      </c>
      <c r="K22" s="8">
        <v>0</v>
      </c>
      <c r="L22" s="8">
        <f t="shared" si="1"/>
        <v>0</v>
      </c>
    </row>
    <row r="23" ht="70.5" customHeight="1" spans="1:12">
      <c r="A23" s="8">
        <v>18</v>
      </c>
      <c r="B23" s="7" t="s">
        <v>78</v>
      </c>
      <c r="C23" s="7" t="s">
        <v>79</v>
      </c>
      <c r="D23" s="7" t="s">
        <v>80</v>
      </c>
      <c r="E23" s="7"/>
      <c r="F23" s="8" t="s">
        <v>71</v>
      </c>
      <c r="G23" s="8">
        <v>400</v>
      </c>
      <c r="H23" s="8"/>
      <c r="I23" s="8">
        <v>7.04</v>
      </c>
      <c r="J23" s="8">
        <v>2816</v>
      </c>
      <c r="K23" s="8">
        <v>0</v>
      </c>
      <c r="L23" s="8">
        <f t="shared" si="1"/>
        <v>0</v>
      </c>
    </row>
    <row r="24" ht="70.5" customHeight="1" spans="1:12">
      <c r="A24" s="8">
        <v>19</v>
      </c>
      <c r="B24" s="7" t="s">
        <v>81</v>
      </c>
      <c r="C24" s="7" t="s">
        <v>82</v>
      </c>
      <c r="D24" s="7" t="s">
        <v>83</v>
      </c>
      <c r="E24" s="7"/>
      <c r="F24" s="8" t="s">
        <v>71</v>
      </c>
      <c r="G24" s="8">
        <v>50</v>
      </c>
      <c r="H24" s="8"/>
      <c r="I24" s="8">
        <v>11.88</v>
      </c>
      <c r="J24" s="8">
        <v>594</v>
      </c>
      <c r="K24" s="8">
        <v>0</v>
      </c>
      <c r="L24" s="8">
        <f t="shared" si="1"/>
        <v>0</v>
      </c>
    </row>
    <row r="25" ht="70.5" customHeight="1" spans="1:12">
      <c r="A25" s="8">
        <v>20</v>
      </c>
      <c r="B25" s="7" t="s">
        <v>84</v>
      </c>
      <c r="C25" s="7" t="s">
        <v>85</v>
      </c>
      <c r="D25" s="7" t="s">
        <v>86</v>
      </c>
      <c r="E25" s="7"/>
      <c r="F25" s="8" t="s">
        <v>71</v>
      </c>
      <c r="G25" s="8">
        <v>20</v>
      </c>
      <c r="H25" s="8"/>
      <c r="I25" s="8">
        <v>10.21</v>
      </c>
      <c r="J25" s="8">
        <v>204.2</v>
      </c>
      <c r="K25" s="8">
        <v>0</v>
      </c>
      <c r="L25" s="8">
        <f t="shared" si="1"/>
        <v>0</v>
      </c>
    </row>
    <row r="26" ht="59.25" customHeight="1" spans="1:12">
      <c r="A26" s="8">
        <v>21</v>
      </c>
      <c r="B26" s="7" t="s">
        <v>87</v>
      </c>
      <c r="C26" s="7" t="s">
        <v>88</v>
      </c>
      <c r="D26" s="7" t="s">
        <v>89</v>
      </c>
      <c r="E26" s="7"/>
      <c r="F26" s="8" t="s">
        <v>71</v>
      </c>
      <c r="G26" s="8">
        <v>300</v>
      </c>
      <c r="H26" s="8"/>
      <c r="I26" s="8">
        <v>5.12</v>
      </c>
      <c r="J26" s="8">
        <v>1536</v>
      </c>
      <c r="K26" s="8">
        <v>0</v>
      </c>
      <c r="L26" s="8">
        <f t="shared" si="1"/>
        <v>0</v>
      </c>
    </row>
    <row r="27" ht="59.25" customHeight="1" spans="1:12">
      <c r="A27" s="8">
        <v>22</v>
      </c>
      <c r="B27" s="7" t="s">
        <v>90</v>
      </c>
      <c r="C27" s="7" t="s">
        <v>91</v>
      </c>
      <c r="D27" s="7" t="s">
        <v>92</v>
      </c>
      <c r="E27" s="7"/>
      <c r="F27" s="8" t="s">
        <v>71</v>
      </c>
      <c r="G27" s="8">
        <v>300</v>
      </c>
      <c r="H27" s="8"/>
      <c r="I27" s="8">
        <v>4.81</v>
      </c>
      <c r="J27" s="8">
        <v>1443</v>
      </c>
      <c r="K27" s="8">
        <v>0</v>
      </c>
      <c r="L27" s="8">
        <f t="shared" si="1"/>
        <v>0</v>
      </c>
    </row>
    <row r="28" ht="59.25" customHeight="1" spans="1:12">
      <c r="A28" s="8">
        <v>23</v>
      </c>
      <c r="B28" s="7" t="s">
        <v>93</v>
      </c>
      <c r="C28" s="7" t="s">
        <v>94</v>
      </c>
      <c r="D28" s="7" t="s">
        <v>95</v>
      </c>
      <c r="E28" s="7"/>
      <c r="F28" s="8" t="s">
        <v>96</v>
      </c>
      <c r="G28" s="8">
        <v>50</v>
      </c>
      <c r="H28" s="8"/>
      <c r="I28" s="8">
        <v>26.36</v>
      </c>
      <c r="J28" s="8">
        <v>1318</v>
      </c>
      <c r="K28" s="8">
        <v>0</v>
      </c>
      <c r="L28" s="8">
        <f>G28*K28</f>
        <v>0</v>
      </c>
    </row>
    <row r="29" ht="25.5" customHeight="1" spans="1:12">
      <c r="A29" s="8">
        <v>24</v>
      </c>
      <c r="B29" s="7" t="s">
        <v>97</v>
      </c>
      <c r="C29" s="7" t="s">
        <v>98</v>
      </c>
      <c r="D29" s="7" t="s">
        <v>99</v>
      </c>
      <c r="E29" s="7"/>
      <c r="F29" s="8" t="s">
        <v>28</v>
      </c>
      <c r="G29" s="8">
        <v>50</v>
      </c>
      <c r="H29" s="8"/>
      <c r="I29" s="8">
        <v>36.45</v>
      </c>
      <c r="J29" s="8">
        <v>1822.5</v>
      </c>
      <c r="K29" s="8">
        <v>0</v>
      </c>
      <c r="L29" s="8">
        <f>G29*K29</f>
        <v>0</v>
      </c>
    </row>
    <row r="30" ht="18.75" customHeight="1" spans="1:12">
      <c r="A30" s="6"/>
      <c r="B30" s="7"/>
      <c r="C30" s="7" t="s">
        <v>8</v>
      </c>
      <c r="D30" s="7"/>
      <c r="E30" s="7"/>
      <c r="F30" s="7"/>
      <c r="G30" s="8"/>
      <c r="H30" s="8"/>
      <c r="I30" s="8"/>
      <c r="J30" s="8"/>
      <c r="K30" s="8"/>
      <c r="L30" s="8"/>
    </row>
    <row r="31" ht="59.25" customHeight="1" spans="1:12">
      <c r="A31" s="8">
        <v>25</v>
      </c>
      <c r="B31" s="7" t="s">
        <v>100</v>
      </c>
      <c r="C31" s="7" t="s">
        <v>101</v>
      </c>
      <c r="D31" s="7" t="s">
        <v>102</v>
      </c>
      <c r="E31" s="7"/>
      <c r="F31" s="8" t="s">
        <v>28</v>
      </c>
      <c r="G31" s="8">
        <v>500</v>
      </c>
      <c r="H31" s="8"/>
      <c r="I31" s="8">
        <v>82.29</v>
      </c>
      <c r="J31" s="8">
        <v>41145</v>
      </c>
      <c r="K31" s="8">
        <v>0</v>
      </c>
      <c r="L31" s="8">
        <f>G31*K31</f>
        <v>0</v>
      </c>
    </row>
    <row r="32" ht="81.75" customHeight="1" spans="1:12">
      <c r="A32" s="8">
        <v>26</v>
      </c>
      <c r="B32" s="7" t="s">
        <v>103</v>
      </c>
      <c r="C32" s="7" t="s">
        <v>104</v>
      </c>
      <c r="D32" s="7" t="s">
        <v>105</v>
      </c>
      <c r="E32" s="7"/>
      <c r="F32" s="8" t="s">
        <v>28</v>
      </c>
      <c r="G32" s="8">
        <v>500</v>
      </c>
      <c r="H32" s="8"/>
      <c r="I32" s="8">
        <v>4.09</v>
      </c>
      <c r="J32" s="8">
        <v>2045</v>
      </c>
      <c r="K32" s="8">
        <v>0</v>
      </c>
      <c r="L32" s="8">
        <f>G32*K32</f>
        <v>0</v>
      </c>
    </row>
    <row r="33" ht="92" customHeight="1" spans="1:12">
      <c r="A33" s="8">
        <v>27</v>
      </c>
      <c r="B33" s="7" t="s">
        <v>106</v>
      </c>
      <c r="C33" s="7" t="s">
        <v>107</v>
      </c>
      <c r="D33" s="7" t="s">
        <v>108</v>
      </c>
      <c r="E33" s="7"/>
      <c r="F33" s="8" t="s">
        <v>28</v>
      </c>
      <c r="G33" s="8">
        <v>500</v>
      </c>
      <c r="H33" s="8"/>
      <c r="I33" s="8">
        <v>219.88</v>
      </c>
      <c r="J33" s="8">
        <v>109940</v>
      </c>
      <c r="K33" s="8">
        <v>0</v>
      </c>
      <c r="L33" s="8">
        <f t="shared" ref="L33:L43" si="2">K33*G33</f>
        <v>0</v>
      </c>
    </row>
    <row r="34" ht="97" customHeight="1" spans="1:12">
      <c r="A34" s="8">
        <v>28</v>
      </c>
      <c r="B34" s="7" t="s">
        <v>109</v>
      </c>
      <c r="C34" s="7" t="s">
        <v>110</v>
      </c>
      <c r="D34" s="7" t="s">
        <v>111</v>
      </c>
      <c r="E34" s="7"/>
      <c r="F34" s="8" t="s">
        <v>28</v>
      </c>
      <c r="G34" s="8">
        <v>500</v>
      </c>
      <c r="H34" s="8"/>
      <c r="I34" s="8">
        <v>8.11</v>
      </c>
      <c r="J34" s="8">
        <v>4055</v>
      </c>
      <c r="K34" s="8">
        <v>0</v>
      </c>
      <c r="L34" s="8">
        <f t="shared" si="2"/>
        <v>0</v>
      </c>
    </row>
    <row r="35" ht="36.75" customHeight="1" spans="1:12">
      <c r="A35" s="8">
        <v>29</v>
      </c>
      <c r="B35" s="7" t="s">
        <v>112</v>
      </c>
      <c r="C35" s="7" t="s">
        <v>113</v>
      </c>
      <c r="D35" s="7" t="s">
        <v>114</v>
      </c>
      <c r="E35" s="7"/>
      <c r="F35" s="8" t="s">
        <v>71</v>
      </c>
      <c r="G35" s="8">
        <v>1000</v>
      </c>
      <c r="H35" s="8"/>
      <c r="I35" s="8">
        <v>8.07</v>
      </c>
      <c r="J35" s="8">
        <v>8070</v>
      </c>
      <c r="K35" s="8">
        <v>0</v>
      </c>
      <c r="L35" s="8">
        <f t="shared" si="2"/>
        <v>0</v>
      </c>
    </row>
    <row r="36" ht="104.25" customHeight="1" spans="1:12">
      <c r="A36" s="8">
        <v>30</v>
      </c>
      <c r="B36" s="7" t="s">
        <v>115</v>
      </c>
      <c r="C36" s="7" t="s">
        <v>116</v>
      </c>
      <c r="D36" s="7" t="s">
        <v>117</v>
      </c>
      <c r="E36" s="7"/>
      <c r="F36" s="8" t="s">
        <v>28</v>
      </c>
      <c r="G36" s="8">
        <v>200</v>
      </c>
      <c r="H36" s="8"/>
      <c r="I36" s="8">
        <v>138.09</v>
      </c>
      <c r="J36" s="8">
        <v>27618</v>
      </c>
      <c r="K36" s="8">
        <v>0</v>
      </c>
      <c r="L36" s="8">
        <f t="shared" si="2"/>
        <v>0</v>
      </c>
    </row>
    <row r="37" ht="93" customHeight="1" spans="1:12">
      <c r="A37" s="8">
        <v>31</v>
      </c>
      <c r="B37" s="7" t="s">
        <v>118</v>
      </c>
      <c r="C37" s="7" t="s">
        <v>119</v>
      </c>
      <c r="D37" s="7" t="s">
        <v>120</v>
      </c>
      <c r="E37" s="7"/>
      <c r="F37" s="8" t="s">
        <v>28</v>
      </c>
      <c r="G37" s="8">
        <v>200</v>
      </c>
      <c r="H37" s="8"/>
      <c r="I37" s="8">
        <v>107.92</v>
      </c>
      <c r="J37" s="8">
        <v>21584</v>
      </c>
      <c r="K37" s="8">
        <v>0</v>
      </c>
      <c r="L37" s="8">
        <f t="shared" si="2"/>
        <v>0</v>
      </c>
    </row>
    <row r="38" ht="93" customHeight="1" spans="1:12">
      <c r="A38" s="8">
        <v>32</v>
      </c>
      <c r="B38" s="7" t="s">
        <v>121</v>
      </c>
      <c r="C38" s="7" t="s">
        <v>122</v>
      </c>
      <c r="D38" s="7" t="s">
        <v>123</v>
      </c>
      <c r="E38" s="7"/>
      <c r="F38" s="8" t="s">
        <v>28</v>
      </c>
      <c r="G38" s="8">
        <v>3000</v>
      </c>
      <c r="H38" s="8"/>
      <c r="I38" s="8">
        <v>98.17</v>
      </c>
      <c r="J38" s="8">
        <v>294510</v>
      </c>
      <c r="K38" s="8">
        <v>0</v>
      </c>
      <c r="L38" s="8">
        <f t="shared" si="2"/>
        <v>0</v>
      </c>
    </row>
    <row r="39" ht="93" customHeight="1" spans="1:12">
      <c r="A39" s="8">
        <v>33</v>
      </c>
      <c r="B39" s="7" t="s">
        <v>124</v>
      </c>
      <c r="C39" s="7" t="s">
        <v>125</v>
      </c>
      <c r="D39" s="7" t="s">
        <v>126</v>
      </c>
      <c r="E39" s="7"/>
      <c r="F39" s="8" t="s">
        <v>28</v>
      </c>
      <c r="G39" s="8">
        <v>1000</v>
      </c>
      <c r="H39" s="8"/>
      <c r="I39" s="8">
        <v>83.29</v>
      </c>
      <c r="J39" s="8">
        <v>83290</v>
      </c>
      <c r="K39" s="8">
        <v>0</v>
      </c>
      <c r="L39" s="8">
        <f t="shared" si="2"/>
        <v>0</v>
      </c>
    </row>
    <row r="40" ht="138" customHeight="1" spans="1:12">
      <c r="A40" s="8">
        <v>34</v>
      </c>
      <c r="B40" s="7" t="s">
        <v>127</v>
      </c>
      <c r="C40" s="7" t="s">
        <v>128</v>
      </c>
      <c r="D40" s="7" t="s">
        <v>129</v>
      </c>
      <c r="E40" s="7"/>
      <c r="F40" s="8" t="s">
        <v>28</v>
      </c>
      <c r="G40" s="8">
        <v>200</v>
      </c>
      <c r="H40" s="8"/>
      <c r="I40" s="8">
        <v>264.02</v>
      </c>
      <c r="J40" s="8">
        <v>52804</v>
      </c>
      <c r="K40" s="8">
        <v>0</v>
      </c>
      <c r="L40" s="8">
        <f t="shared" si="2"/>
        <v>0</v>
      </c>
    </row>
    <row r="41" ht="48" customHeight="1" spans="1:12">
      <c r="A41" s="8">
        <v>35</v>
      </c>
      <c r="B41" s="7" t="s">
        <v>130</v>
      </c>
      <c r="C41" s="7" t="s">
        <v>131</v>
      </c>
      <c r="D41" s="7" t="s">
        <v>132</v>
      </c>
      <c r="E41" s="7"/>
      <c r="F41" s="8" t="s">
        <v>133</v>
      </c>
      <c r="G41" s="8">
        <v>100</v>
      </c>
      <c r="H41" s="8"/>
      <c r="I41" s="8">
        <v>217.96</v>
      </c>
      <c r="J41" s="8">
        <v>21796</v>
      </c>
      <c r="K41" s="8">
        <v>0</v>
      </c>
      <c r="L41" s="8">
        <f t="shared" si="2"/>
        <v>0</v>
      </c>
    </row>
    <row r="42" ht="81.75" customHeight="1" spans="1:12">
      <c r="A42" s="8">
        <v>36</v>
      </c>
      <c r="B42" s="7" t="s">
        <v>134</v>
      </c>
      <c r="C42" s="7" t="s">
        <v>135</v>
      </c>
      <c r="D42" s="7" t="s">
        <v>136</v>
      </c>
      <c r="E42" s="7"/>
      <c r="F42" s="8" t="s">
        <v>28</v>
      </c>
      <c r="G42" s="8">
        <v>200</v>
      </c>
      <c r="H42" s="8"/>
      <c r="I42" s="8">
        <v>104.78</v>
      </c>
      <c r="J42" s="8">
        <v>20956</v>
      </c>
      <c r="K42" s="8">
        <v>0</v>
      </c>
      <c r="L42" s="8">
        <f t="shared" si="2"/>
        <v>0</v>
      </c>
    </row>
    <row r="43" ht="48" customHeight="1" spans="1:12">
      <c r="A43" s="8">
        <v>37</v>
      </c>
      <c r="B43" s="7" t="s">
        <v>137</v>
      </c>
      <c r="C43" s="7" t="s">
        <v>138</v>
      </c>
      <c r="D43" s="7" t="s">
        <v>139</v>
      </c>
      <c r="E43" s="7"/>
      <c r="F43" s="8" t="s">
        <v>28</v>
      </c>
      <c r="G43" s="8">
        <v>900</v>
      </c>
      <c r="H43" s="8"/>
      <c r="I43" s="8">
        <v>58.92</v>
      </c>
      <c r="J43" s="8">
        <v>53028</v>
      </c>
      <c r="K43" s="8">
        <v>0</v>
      </c>
      <c r="L43" s="8">
        <f t="shared" si="2"/>
        <v>0</v>
      </c>
    </row>
    <row r="44" ht="70.5" customHeight="1" spans="1:12">
      <c r="A44" s="8">
        <v>38</v>
      </c>
      <c r="B44" s="7" t="s">
        <v>140</v>
      </c>
      <c r="C44" s="7" t="s">
        <v>141</v>
      </c>
      <c r="D44" s="7" t="s">
        <v>142</v>
      </c>
      <c r="E44" s="7"/>
      <c r="F44" s="8" t="s">
        <v>28</v>
      </c>
      <c r="G44" s="8">
        <v>300</v>
      </c>
      <c r="H44" s="8"/>
      <c r="I44" s="8">
        <v>97.32</v>
      </c>
      <c r="J44" s="8">
        <v>29196</v>
      </c>
      <c r="K44" s="8">
        <v>0</v>
      </c>
      <c r="L44" s="8">
        <f t="shared" ref="L44:L72" si="3">K44*G44</f>
        <v>0</v>
      </c>
    </row>
    <row r="45" ht="48" customHeight="1" spans="1:12">
      <c r="A45" s="8">
        <v>39</v>
      </c>
      <c r="B45" s="7" t="s">
        <v>143</v>
      </c>
      <c r="C45" s="7" t="s">
        <v>144</v>
      </c>
      <c r="D45" s="7" t="s">
        <v>145</v>
      </c>
      <c r="E45" s="7"/>
      <c r="F45" s="8" t="s">
        <v>28</v>
      </c>
      <c r="G45" s="8">
        <v>600</v>
      </c>
      <c r="H45" s="8"/>
      <c r="I45" s="8">
        <v>24.76</v>
      </c>
      <c r="J45" s="8">
        <v>14856</v>
      </c>
      <c r="K45" s="8">
        <v>0</v>
      </c>
      <c r="L45" s="8">
        <f t="shared" si="3"/>
        <v>0</v>
      </c>
    </row>
    <row r="46" ht="48" customHeight="1" spans="1:12">
      <c r="A46" s="8">
        <v>40</v>
      </c>
      <c r="B46" s="7" t="s">
        <v>146</v>
      </c>
      <c r="C46" s="7" t="s">
        <v>147</v>
      </c>
      <c r="D46" s="7" t="s">
        <v>148</v>
      </c>
      <c r="E46" s="7"/>
      <c r="F46" s="8" t="s">
        <v>28</v>
      </c>
      <c r="G46" s="8">
        <v>300</v>
      </c>
      <c r="H46" s="8"/>
      <c r="I46" s="8">
        <v>22.13</v>
      </c>
      <c r="J46" s="8">
        <v>6639</v>
      </c>
      <c r="K46" s="8">
        <v>0</v>
      </c>
      <c r="L46" s="8">
        <f t="shared" si="3"/>
        <v>0</v>
      </c>
    </row>
    <row r="47" ht="48" customHeight="1" spans="1:12">
      <c r="A47" s="8">
        <v>41</v>
      </c>
      <c r="B47" s="7" t="s">
        <v>149</v>
      </c>
      <c r="C47" s="7" t="s">
        <v>150</v>
      </c>
      <c r="D47" s="7" t="s">
        <v>151</v>
      </c>
      <c r="E47" s="7"/>
      <c r="F47" s="8" t="s">
        <v>28</v>
      </c>
      <c r="G47" s="8">
        <v>300</v>
      </c>
      <c r="H47" s="8"/>
      <c r="I47" s="8">
        <v>160.63</v>
      </c>
      <c r="J47" s="8">
        <v>48189</v>
      </c>
      <c r="K47" s="8">
        <v>0</v>
      </c>
      <c r="L47" s="8">
        <f t="shared" si="3"/>
        <v>0</v>
      </c>
    </row>
    <row r="48" ht="59.25" customHeight="1" spans="1:12">
      <c r="A48" s="8">
        <v>42</v>
      </c>
      <c r="B48" s="7" t="s">
        <v>152</v>
      </c>
      <c r="C48" s="7" t="s">
        <v>153</v>
      </c>
      <c r="D48" s="7" t="s">
        <v>154</v>
      </c>
      <c r="E48" s="7"/>
      <c r="F48" s="8" t="s">
        <v>28</v>
      </c>
      <c r="G48" s="8">
        <v>300</v>
      </c>
      <c r="H48" s="8"/>
      <c r="I48" s="8">
        <v>228.01</v>
      </c>
      <c r="J48" s="8">
        <v>68403</v>
      </c>
      <c r="K48" s="8">
        <v>0</v>
      </c>
      <c r="L48" s="8">
        <f t="shared" si="3"/>
        <v>0</v>
      </c>
    </row>
    <row r="49" ht="59.25" customHeight="1" spans="1:12">
      <c r="A49" s="8">
        <v>43</v>
      </c>
      <c r="B49" s="7" t="s">
        <v>155</v>
      </c>
      <c r="C49" s="7" t="s">
        <v>156</v>
      </c>
      <c r="D49" s="7" t="s">
        <v>157</v>
      </c>
      <c r="E49" s="7"/>
      <c r="F49" s="8" t="s">
        <v>28</v>
      </c>
      <c r="G49" s="8">
        <v>300</v>
      </c>
      <c r="H49" s="8"/>
      <c r="I49" s="8">
        <v>93.25</v>
      </c>
      <c r="J49" s="8">
        <v>27975</v>
      </c>
      <c r="K49" s="8">
        <v>0</v>
      </c>
      <c r="L49" s="8">
        <f t="shared" si="3"/>
        <v>0</v>
      </c>
    </row>
    <row r="50" ht="70.5" customHeight="1" spans="1:12">
      <c r="A50" s="8">
        <v>44</v>
      </c>
      <c r="B50" s="7" t="s">
        <v>158</v>
      </c>
      <c r="C50" s="7" t="s">
        <v>159</v>
      </c>
      <c r="D50" s="7" t="s">
        <v>160</v>
      </c>
      <c r="E50" s="7"/>
      <c r="F50" s="8" t="s">
        <v>28</v>
      </c>
      <c r="G50" s="8">
        <v>500</v>
      </c>
      <c r="H50" s="8"/>
      <c r="I50" s="8">
        <v>112</v>
      </c>
      <c r="J50" s="8">
        <v>56000</v>
      </c>
      <c r="K50" s="8">
        <v>0</v>
      </c>
      <c r="L50" s="8">
        <f t="shared" si="3"/>
        <v>0</v>
      </c>
    </row>
    <row r="51" ht="48" customHeight="1" spans="1:12">
      <c r="A51" s="8">
        <v>45</v>
      </c>
      <c r="B51" s="7" t="s">
        <v>161</v>
      </c>
      <c r="C51" s="7" t="s">
        <v>162</v>
      </c>
      <c r="D51" s="7" t="s">
        <v>163</v>
      </c>
      <c r="E51" s="7"/>
      <c r="F51" s="8" t="s">
        <v>28</v>
      </c>
      <c r="G51" s="8">
        <v>300</v>
      </c>
      <c r="H51" s="8"/>
      <c r="I51" s="8">
        <v>67.72</v>
      </c>
      <c r="J51" s="8">
        <v>20316</v>
      </c>
      <c r="K51" s="8">
        <v>0</v>
      </c>
      <c r="L51" s="8">
        <f t="shared" si="3"/>
        <v>0</v>
      </c>
    </row>
    <row r="52" ht="48" customHeight="1" spans="1:12">
      <c r="A52" s="8">
        <v>46</v>
      </c>
      <c r="B52" s="7" t="s">
        <v>164</v>
      </c>
      <c r="C52" s="7" t="s">
        <v>165</v>
      </c>
      <c r="D52" s="7" t="s">
        <v>166</v>
      </c>
      <c r="E52" s="7"/>
      <c r="F52" s="8" t="s">
        <v>28</v>
      </c>
      <c r="G52" s="8">
        <v>2000</v>
      </c>
      <c r="H52" s="8"/>
      <c r="I52" s="8">
        <v>36.68</v>
      </c>
      <c r="J52" s="8">
        <v>73360</v>
      </c>
      <c r="K52" s="8">
        <v>0</v>
      </c>
      <c r="L52" s="8">
        <f t="shared" si="3"/>
        <v>0</v>
      </c>
    </row>
    <row r="53" ht="48" customHeight="1" spans="1:12">
      <c r="A53" s="8">
        <v>47</v>
      </c>
      <c r="B53" s="7" t="s">
        <v>167</v>
      </c>
      <c r="C53" s="7" t="s">
        <v>168</v>
      </c>
      <c r="D53" s="7" t="s">
        <v>166</v>
      </c>
      <c r="E53" s="7"/>
      <c r="F53" s="8" t="s">
        <v>28</v>
      </c>
      <c r="G53" s="8">
        <v>500</v>
      </c>
      <c r="H53" s="8"/>
      <c r="I53" s="8">
        <v>43.26</v>
      </c>
      <c r="J53" s="8">
        <v>21630</v>
      </c>
      <c r="K53" s="8">
        <v>0</v>
      </c>
      <c r="L53" s="8">
        <f t="shared" si="3"/>
        <v>0</v>
      </c>
    </row>
    <row r="54" ht="70.5" customHeight="1" spans="1:12">
      <c r="A54" s="8">
        <v>48</v>
      </c>
      <c r="B54" s="7" t="s">
        <v>169</v>
      </c>
      <c r="C54" s="7" t="s">
        <v>170</v>
      </c>
      <c r="D54" s="7" t="s">
        <v>171</v>
      </c>
      <c r="E54" s="7"/>
      <c r="F54" s="8" t="s">
        <v>28</v>
      </c>
      <c r="G54" s="8">
        <v>300</v>
      </c>
      <c r="H54" s="8"/>
      <c r="I54" s="8">
        <v>51.17</v>
      </c>
      <c r="J54" s="8">
        <v>15351</v>
      </c>
      <c r="K54" s="8">
        <v>0</v>
      </c>
      <c r="L54" s="8">
        <f t="shared" si="3"/>
        <v>0</v>
      </c>
    </row>
    <row r="55" ht="93" customHeight="1" spans="1:12">
      <c r="A55" s="8">
        <v>49</v>
      </c>
      <c r="B55" s="7" t="s">
        <v>172</v>
      </c>
      <c r="C55" s="7" t="s">
        <v>173</v>
      </c>
      <c r="D55" s="7" t="s">
        <v>174</v>
      </c>
      <c r="E55" s="7"/>
      <c r="F55" s="8" t="s">
        <v>28</v>
      </c>
      <c r="G55" s="8">
        <v>300</v>
      </c>
      <c r="H55" s="8"/>
      <c r="I55" s="8">
        <v>49.92</v>
      </c>
      <c r="J55" s="8">
        <v>14976</v>
      </c>
      <c r="K55" s="8">
        <v>0</v>
      </c>
      <c r="L55" s="8">
        <f t="shared" si="3"/>
        <v>0</v>
      </c>
    </row>
    <row r="56" ht="25.5" customHeight="1" spans="1:12">
      <c r="A56" s="8">
        <v>50</v>
      </c>
      <c r="B56" s="7" t="s">
        <v>175</v>
      </c>
      <c r="C56" s="7" t="s">
        <v>176</v>
      </c>
      <c r="D56" s="7" t="s">
        <v>177</v>
      </c>
      <c r="E56" s="7"/>
      <c r="F56" s="8" t="s">
        <v>71</v>
      </c>
      <c r="G56" s="8">
        <v>100</v>
      </c>
      <c r="H56" s="8"/>
      <c r="I56" s="8">
        <v>5.96</v>
      </c>
      <c r="J56" s="8">
        <v>596</v>
      </c>
      <c r="K56" s="8">
        <v>0</v>
      </c>
      <c r="L56" s="8">
        <f t="shared" si="3"/>
        <v>0</v>
      </c>
    </row>
    <row r="57" ht="81.75" customHeight="1" spans="1:12">
      <c r="A57" s="8">
        <v>51</v>
      </c>
      <c r="B57" s="7" t="s">
        <v>178</v>
      </c>
      <c r="C57" s="7" t="s">
        <v>179</v>
      </c>
      <c r="D57" s="7" t="s">
        <v>180</v>
      </c>
      <c r="E57" s="7"/>
      <c r="F57" s="8" t="s">
        <v>71</v>
      </c>
      <c r="G57" s="8">
        <v>300</v>
      </c>
      <c r="H57" s="8"/>
      <c r="I57" s="8">
        <v>97.57</v>
      </c>
      <c r="J57" s="8">
        <v>29271</v>
      </c>
      <c r="K57" s="8">
        <v>0</v>
      </c>
      <c r="L57" s="8">
        <f t="shared" si="3"/>
        <v>0</v>
      </c>
    </row>
    <row r="58" ht="81.75" customHeight="1" spans="1:12">
      <c r="A58" s="8">
        <v>52</v>
      </c>
      <c r="B58" s="7" t="s">
        <v>181</v>
      </c>
      <c r="C58" s="7" t="s">
        <v>182</v>
      </c>
      <c r="D58" s="7" t="s">
        <v>183</v>
      </c>
      <c r="E58" s="7"/>
      <c r="F58" s="8" t="s">
        <v>71</v>
      </c>
      <c r="G58" s="8">
        <v>300</v>
      </c>
      <c r="H58" s="8"/>
      <c r="I58" s="8">
        <v>145.61</v>
      </c>
      <c r="J58" s="8">
        <v>43683</v>
      </c>
      <c r="K58" s="8">
        <v>0</v>
      </c>
      <c r="L58" s="8">
        <f t="shared" si="3"/>
        <v>0</v>
      </c>
    </row>
    <row r="59" ht="81.75" customHeight="1" spans="1:12">
      <c r="A59" s="8">
        <v>53</v>
      </c>
      <c r="B59" s="7" t="s">
        <v>184</v>
      </c>
      <c r="C59" s="7" t="s">
        <v>185</v>
      </c>
      <c r="D59" s="7" t="s">
        <v>186</v>
      </c>
      <c r="E59" s="7"/>
      <c r="F59" s="8" t="s">
        <v>71</v>
      </c>
      <c r="G59" s="8">
        <v>400</v>
      </c>
      <c r="H59" s="8"/>
      <c r="I59" s="8">
        <v>221.65</v>
      </c>
      <c r="J59" s="8">
        <v>88660</v>
      </c>
      <c r="K59" s="8">
        <v>0</v>
      </c>
      <c r="L59" s="8">
        <f t="shared" si="3"/>
        <v>0</v>
      </c>
    </row>
    <row r="60" ht="81.75" customHeight="1" spans="1:12">
      <c r="A60" s="8">
        <v>54</v>
      </c>
      <c r="B60" s="7" t="s">
        <v>187</v>
      </c>
      <c r="C60" s="7" t="s">
        <v>188</v>
      </c>
      <c r="D60" s="7" t="s">
        <v>189</v>
      </c>
      <c r="E60" s="7"/>
      <c r="F60" s="8" t="s">
        <v>71</v>
      </c>
      <c r="G60" s="8">
        <v>400</v>
      </c>
      <c r="H60" s="8"/>
      <c r="I60" s="8">
        <v>135.63</v>
      </c>
      <c r="J60" s="8">
        <v>54252</v>
      </c>
      <c r="K60" s="8">
        <v>0</v>
      </c>
      <c r="L60" s="8">
        <f t="shared" si="3"/>
        <v>0</v>
      </c>
    </row>
    <row r="61" ht="81.75" customHeight="1" spans="1:12">
      <c r="A61" s="8">
        <v>55</v>
      </c>
      <c r="B61" s="7" t="s">
        <v>190</v>
      </c>
      <c r="C61" s="7" t="s">
        <v>191</v>
      </c>
      <c r="D61" s="7" t="s">
        <v>192</v>
      </c>
      <c r="E61" s="7"/>
      <c r="F61" s="8" t="s">
        <v>71</v>
      </c>
      <c r="G61" s="8">
        <v>20</v>
      </c>
      <c r="H61" s="8"/>
      <c r="I61" s="8">
        <v>525.15</v>
      </c>
      <c r="J61" s="8">
        <v>10503</v>
      </c>
      <c r="K61" s="8">
        <v>0</v>
      </c>
      <c r="L61" s="8">
        <f t="shared" si="3"/>
        <v>0</v>
      </c>
    </row>
    <row r="62" ht="81.75" customHeight="1" spans="1:12">
      <c r="A62" s="8">
        <v>56</v>
      </c>
      <c r="B62" s="7" t="s">
        <v>193</v>
      </c>
      <c r="C62" s="7" t="s">
        <v>194</v>
      </c>
      <c r="D62" s="7" t="s">
        <v>195</v>
      </c>
      <c r="E62" s="7"/>
      <c r="F62" s="8" t="s">
        <v>71</v>
      </c>
      <c r="G62" s="8">
        <v>300</v>
      </c>
      <c r="H62" s="8"/>
      <c r="I62" s="8">
        <v>85.12</v>
      </c>
      <c r="J62" s="8">
        <v>25536</v>
      </c>
      <c r="K62" s="8">
        <v>0</v>
      </c>
      <c r="L62" s="8">
        <f t="shared" si="3"/>
        <v>0</v>
      </c>
    </row>
    <row r="63" ht="81.75" customHeight="1" spans="1:12">
      <c r="A63" s="8">
        <v>57</v>
      </c>
      <c r="B63" s="7" t="s">
        <v>196</v>
      </c>
      <c r="C63" s="7" t="s">
        <v>197</v>
      </c>
      <c r="D63" s="7" t="s">
        <v>198</v>
      </c>
      <c r="E63" s="7"/>
      <c r="F63" s="8" t="s">
        <v>71</v>
      </c>
      <c r="G63" s="8">
        <v>300</v>
      </c>
      <c r="H63" s="8"/>
      <c r="I63" s="8">
        <v>69.6</v>
      </c>
      <c r="J63" s="8">
        <v>20880</v>
      </c>
      <c r="K63" s="8">
        <v>0</v>
      </c>
      <c r="L63" s="8">
        <f t="shared" si="3"/>
        <v>0</v>
      </c>
    </row>
    <row r="64" ht="70.5" customHeight="1" spans="1:12">
      <c r="A64" s="8">
        <v>58</v>
      </c>
      <c r="B64" s="7" t="s">
        <v>199</v>
      </c>
      <c r="C64" s="7" t="s">
        <v>200</v>
      </c>
      <c r="D64" s="7" t="s">
        <v>201</v>
      </c>
      <c r="E64" s="7"/>
      <c r="F64" s="8" t="s">
        <v>71</v>
      </c>
      <c r="G64" s="8">
        <v>200</v>
      </c>
      <c r="H64" s="8"/>
      <c r="I64" s="8">
        <v>60.59</v>
      </c>
      <c r="J64" s="8">
        <v>12118</v>
      </c>
      <c r="K64" s="8">
        <v>0</v>
      </c>
      <c r="L64" s="8">
        <f t="shared" si="3"/>
        <v>0</v>
      </c>
    </row>
    <row r="65" ht="59.25" customHeight="1" spans="1:12">
      <c r="A65" s="8">
        <v>59</v>
      </c>
      <c r="B65" s="7" t="s">
        <v>202</v>
      </c>
      <c r="C65" s="7" t="s">
        <v>203</v>
      </c>
      <c r="D65" s="7" t="s">
        <v>204</v>
      </c>
      <c r="E65" s="7"/>
      <c r="F65" s="8" t="s">
        <v>96</v>
      </c>
      <c r="G65" s="8">
        <v>30</v>
      </c>
      <c r="H65" s="8"/>
      <c r="I65" s="8">
        <v>462.05</v>
      </c>
      <c r="J65" s="8">
        <v>13861.5</v>
      </c>
      <c r="K65" s="8">
        <v>0</v>
      </c>
      <c r="L65" s="8">
        <f t="shared" si="3"/>
        <v>0</v>
      </c>
    </row>
    <row r="66" ht="59.25" customHeight="1" spans="1:12">
      <c r="A66" s="8">
        <v>60</v>
      </c>
      <c r="B66" s="7" t="s">
        <v>205</v>
      </c>
      <c r="C66" s="7" t="s">
        <v>206</v>
      </c>
      <c r="D66" s="7" t="s">
        <v>207</v>
      </c>
      <c r="E66" s="7"/>
      <c r="F66" s="8" t="s">
        <v>96</v>
      </c>
      <c r="G66" s="8">
        <v>20</v>
      </c>
      <c r="H66" s="8"/>
      <c r="I66" s="8">
        <v>254.31</v>
      </c>
      <c r="J66" s="8">
        <v>5086.2</v>
      </c>
      <c r="K66" s="8">
        <v>0</v>
      </c>
      <c r="L66" s="8">
        <f t="shared" si="3"/>
        <v>0</v>
      </c>
    </row>
    <row r="67" ht="18.75" customHeight="1" spans="1:12">
      <c r="A67" s="6"/>
      <c r="B67" s="7"/>
      <c r="C67" s="7" t="s">
        <v>9</v>
      </c>
      <c r="D67" s="7"/>
      <c r="E67" s="7"/>
      <c r="F67" s="7"/>
      <c r="G67" s="8"/>
      <c r="H67" s="8"/>
      <c r="I67" s="8"/>
      <c r="J67" s="8"/>
      <c r="K67" s="8"/>
      <c r="L67" s="8"/>
    </row>
    <row r="68" ht="205.5" customHeight="1" spans="1:12">
      <c r="A68" s="8">
        <v>61</v>
      </c>
      <c r="B68" s="7" t="s">
        <v>208</v>
      </c>
      <c r="C68" s="7" t="s">
        <v>209</v>
      </c>
      <c r="D68" s="7" t="s">
        <v>210</v>
      </c>
      <c r="E68" s="7"/>
      <c r="F68" s="8" t="s">
        <v>28</v>
      </c>
      <c r="G68" s="8">
        <v>100</v>
      </c>
      <c r="H68" s="8"/>
      <c r="I68" s="8">
        <v>233.92</v>
      </c>
      <c r="J68" s="8">
        <v>23392</v>
      </c>
      <c r="K68" s="8">
        <v>0</v>
      </c>
      <c r="L68" s="8">
        <f>K68*G68</f>
        <v>0</v>
      </c>
    </row>
    <row r="69" ht="136" customHeight="1" spans="1:12">
      <c r="A69" s="8">
        <v>62</v>
      </c>
      <c r="B69" s="7" t="s">
        <v>211</v>
      </c>
      <c r="C69" s="7" t="s">
        <v>212</v>
      </c>
      <c r="D69" s="7" t="s">
        <v>213</v>
      </c>
      <c r="E69" s="7"/>
      <c r="F69" s="8" t="s">
        <v>28</v>
      </c>
      <c r="G69" s="8">
        <v>1500</v>
      </c>
      <c r="H69" s="8"/>
      <c r="I69" s="8">
        <v>55.2</v>
      </c>
      <c r="J69" s="8">
        <v>82800</v>
      </c>
      <c r="K69" s="8">
        <v>0</v>
      </c>
      <c r="L69" s="8">
        <f>K69*G69</f>
        <v>0</v>
      </c>
    </row>
    <row r="70" ht="36.75" customHeight="1" spans="1:12">
      <c r="A70" s="8">
        <v>63</v>
      </c>
      <c r="B70" s="7" t="s">
        <v>214</v>
      </c>
      <c r="C70" s="7" t="s">
        <v>215</v>
      </c>
      <c r="D70" s="7" t="s">
        <v>216</v>
      </c>
      <c r="E70" s="7"/>
      <c r="F70" s="8" t="s">
        <v>217</v>
      </c>
      <c r="G70" s="8">
        <v>3</v>
      </c>
      <c r="H70" s="8"/>
      <c r="I70" s="8">
        <v>682.87</v>
      </c>
      <c r="J70" s="8">
        <v>2048.61</v>
      </c>
      <c r="K70" s="8">
        <v>0</v>
      </c>
      <c r="L70" s="8">
        <f>K70*G70</f>
        <v>0</v>
      </c>
    </row>
    <row r="71" ht="36.75" customHeight="1" spans="1:12">
      <c r="A71" s="8">
        <v>64</v>
      </c>
      <c r="B71" s="7" t="s">
        <v>218</v>
      </c>
      <c r="C71" s="7" t="s">
        <v>215</v>
      </c>
      <c r="D71" s="7" t="s">
        <v>219</v>
      </c>
      <c r="E71" s="7"/>
      <c r="F71" s="8" t="s">
        <v>217</v>
      </c>
      <c r="G71" s="8">
        <v>2</v>
      </c>
      <c r="H71" s="8"/>
      <c r="I71" s="8">
        <v>3504.95</v>
      </c>
      <c r="J71" s="8">
        <v>7009.9</v>
      </c>
      <c r="K71" s="8">
        <v>0</v>
      </c>
      <c r="L71" s="8">
        <f>K71*G71</f>
        <v>0</v>
      </c>
    </row>
    <row r="72" ht="25.5" customHeight="1" spans="1:12">
      <c r="A72" s="8">
        <v>65</v>
      </c>
      <c r="B72" s="7" t="s">
        <v>220</v>
      </c>
      <c r="C72" s="7" t="s">
        <v>221</v>
      </c>
      <c r="D72" s="7" t="s">
        <v>222</v>
      </c>
      <c r="E72" s="7"/>
      <c r="F72" s="8" t="s">
        <v>223</v>
      </c>
      <c r="G72" s="8">
        <v>4</v>
      </c>
      <c r="H72" s="8"/>
      <c r="I72" s="8">
        <v>344.72</v>
      </c>
      <c r="J72" s="8">
        <v>1378.88</v>
      </c>
      <c r="K72" s="8">
        <v>0</v>
      </c>
      <c r="L72" s="8">
        <f>K72*G72</f>
        <v>0</v>
      </c>
    </row>
    <row r="73" ht="36.75" customHeight="1" spans="1:12">
      <c r="A73" s="8">
        <v>66</v>
      </c>
      <c r="B73" s="7" t="s">
        <v>224</v>
      </c>
      <c r="C73" s="7" t="s">
        <v>225</v>
      </c>
      <c r="D73" s="7" t="s">
        <v>226</v>
      </c>
      <c r="E73" s="7"/>
      <c r="F73" s="8" t="s">
        <v>227</v>
      </c>
      <c r="G73" s="8">
        <v>15</v>
      </c>
      <c r="H73" s="8"/>
      <c r="I73" s="8">
        <v>157.43</v>
      </c>
      <c r="J73" s="8">
        <v>2361.45</v>
      </c>
      <c r="K73" s="8">
        <v>0</v>
      </c>
      <c r="L73" s="8">
        <f>K73*G73</f>
        <v>0</v>
      </c>
    </row>
    <row r="74" ht="36.75" customHeight="1" spans="1:12">
      <c r="A74" s="8">
        <v>67</v>
      </c>
      <c r="B74" s="7" t="s">
        <v>228</v>
      </c>
      <c r="C74" s="7" t="s">
        <v>229</v>
      </c>
      <c r="D74" s="7" t="s">
        <v>230</v>
      </c>
      <c r="E74" s="7"/>
      <c r="F74" s="8" t="s">
        <v>217</v>
      </c>
      <c r="G74" s="8">
        <v>2</v>
      </c>
      <c r="H74" s="8"/>
      <c r="I74" s="8">
        <v>2301.76</v>
      </c>
      <c r="J74" s="8">
        <v>4603.52</v>
      </c>
      <c r="K74" s="8">
        <v>0</v>
      </c>
      <c r="L74" s="8">
        <f>K74*G74</f>
        <v>0</v>
      </c>
    </row>
    <row r="75" ht="48" customHeight="1" spans="1:12">
      <c r="A75" s="8">
        <v>68</v>
      </c>
      <c r="B75" s="7" t="s">
        <v>231</v>
      </c>
      <c r="C75" s="7" t="s">
        <v>232</v>
      </c>
      <c r="D75" s="7" t="s">
        <v>233</v>
      </c>
      <c r="E75" s="7"/>
      <c r="F75" s="8" t="s">
        <v>217</v>
      </c>
      <c r="G75" s="8">
        <v>2</v>
      </c>
      <c r="H75" s="8"/>
      <c r="I75" s="8">
        <v>22786.05</v>
      </c>
      <c r="J75" s="8">
        <v>45572.1</v>
      </c>
      <c r="K75" s="8">
        <v>0</v>
      </c>
      <c r="L75" s="8">
        <f>K75*G75</f>
        <v>0</v>
      </c>
    </row>
    <row r="76" ht="18.75" customHeight="1" spans="1:12">
      <c r="A76" s="6"/>
      <c r="B76" s="7"/>
      <c r="C76" s="7" t="s">
        <v>10</v>
      </c>
      <c r="D76" s="7"/>
      <c r="E76" s="7"/>
      <c r="F76" s="7"/>
      <c r="G76" s="8"/>
      <c r="H76" s="8"/>
      <c r="I76" s="8"/>
      <c r="J76" s="8"/>
      <c r="K76" s="8">
        <v>0</v>
      </c>
      <c r="L76" s="8">
        <f>K76*G76</f>
        <v>0</v>
      </c>
    </row>
    <row r="77" ht="194.25" customHeight="1" spans="1:12">
      <c r="A77" s="8">
        <v>69</v>
      </c>
      <c r="B77" s="7" t="s">
        <v>234</v>
      </c>
      <c r="C77" s="7" t="s">
        <v>235</v>
      </c>
      <c r="D77" s="7" t="s">
        <v>236</v>
      </c>
      <c r="E77" s="7"/>
      <c r="F77" s="8" t="s">
        <v>71</v>
      </c>
      <c r="G77" s="8">
        <v>5</v>
      </c>
      <c r="H77" s="8"/>
      <c r="I77" s="8">
        <v>1876.35</v>
      </c>
      <c r="J77" s="8">
        <v>9381.75</v>
      </c>
      <c r="K77" s="8">
        <v>0</v>
      </c>
      <c r="L77" s="8">
        <f>K77*G77</f>
        <v>0</v>
      </c>
    </row>
    <row r="78" ht="18.75" customHeight="1" spans="1:12">
      <c r="A78" s="6"/>
      <c r="B78" s="7"/>
      <c r="C78" s="7" t="s">
        <v>11</v>
      </c>
      <c r="D78" s="7"/>
      <c r="E78" s="7"/>
      <c r="F78" s="7"/>
      <c r="G78" s="8"/>
      <c r="H78" s="8"/>
      <c r="I78" s="8"/>
      <c r="J78" s="8"/>
      <c r="K78" s="8">
        <v>0</v>
      </c>
      <c r="L78" s="8">
        <f>K78*G78</f>
        <v>0</v>
      </c>
    </row>
    <row r="79" ht="70.5" customHeight="1" spans="1:12">
      <c r="A79" s="8">
        <v>70</v>
      </c>
      <c r="B79" s="7" t="s">
        <v>237</v>
      </c>
      <c r="C79" s="7" t="s">
        <v>238</v>
      </c>
      <c r="D79" s="7" t="s">
        <v>239</v>
      </c>
      <c r="E79" s="7"/>
      <c r="F79" s="8" t="s">
        <v>28</v>
      </c>
      <c r="G79" s="8">
        <v>100</v>
      </c>
      <c r="H79" s="8"/>
      <c r="I79" s="8">
        <v>1760.61</v>
      </c>
      <c r="J79" s="8">
        <v>176061</v>
      </c>
      <c r="K79" s="8">
        <v>0</v>
      </c>
      <c r="L79" s="8">
        <f>K79*G79</f>
        <v>0</v>
      </c>
    </row>
    <row r="80" ht="93" customHeight="1" spans="1:12">
      <c r="A80" s="8">
        <v>71</v>
      </c>
      <c r="B80" s="7" t="s">
        <v>240</v>
      </c>
      <c r="C80" s="7" t="s">
        <v>241</v>
      </c>
      <c r="D80" s="7" t="s">
        <v>242</v>
      </c>
      <c r="E80" s="7"/>
      <c r="F80" s="8" t="s">
        <v>243</v>
      </c>
      <c r="G80" s="8">
        <v>20</v>
      </c>
      <c r="H80" s="8"/>
      <c r="I80" s="8">
        <v>938.86</v>
      </c>
      <c r="J80" s="8">
        <v>18777.2</v>
      </c>
      <c r="K80" s="8">
        <v>0</v>
      </c>
      <c r="L80" s="8">
        <f>K80*G80</f>
        <v>0</v>
      </c>
    </row>
    <row r="81" ht="115.5" customHeight="1" spans="1:12">
      <c r="A81" s="8">
        <v>72</v>
      </c>
      <c r="B81" s="7" t="s">
        <v>244</v>
      </c>
      <c r="C81" s="7" t="s">
        <v>245</v>
      </c>
      <c r="D81" s="7" t="s">
        <v>246</v>
      </c>
      <c r="E81" s="7"/>
      <c r="F81" s="8" t="s">
        <v>243</v>
      </c>
      <c r="G81" s="8">
        <v>20</v>
      </c>
      <c r="H81" s="8"/>
      <c r="I81" s="8">
        <v>2205</v>
      </c>
      <c r="J81" s="8">
        <v>44100</v>
      </c>
      <c r="K81" s="8">
        <v>0</v>
      </c>
      <c r="L81" s="8">
        <f>K81*G81</f>
        <v>0</v>
      </c>
    </row>
    <row r="82" ht="93" customHeight="1" spans="1:12">
      <c r="A82" s="8">
        <v>73</v>
      </c>
      <c r="B82" s="7" t="s">
        <v>247</v>
      </c>
      <c r="C82" s="7" t="s">
        <v>248</v>
      </c>
      <c r="D82" s="7" t="s">
        <v>249</v>
      </c>
      <c r="E82" s="7"/>
      <c r="F82" s="8" t="s">
        <v>243</v>
      </c>
      <c r="G82" s="8">
        <v>20</v>
      </c>
      <c r="H82" s="8"/>
      <c r="I82" s="8">
        <v>1875.32</v>
      </c>
      <c r="J82" s="8">
        <v>37506.4</v>
      </c>
      <c r="K82" s="8">
        <v>0</v>
      </c>
      <c r="L82" s="8">
        <f>K82*G82</f>
        <v>0</v>
      </c>
    </row>
    <row r="83" ht="81.75" customHeight="1" spans="1:12">
      <c r="A83" s="8">
        <v>74</v>
      </c>
      <c r="B83" s="7" t="s">
        <v>250</v>
      </c>
      <c r="C83" s="7" t="s">
        <v>251</v>
      </c>
      <c r="D83" s="7" t="s">
        <v>252</v>
      </c>
      <c r="E83" s="7"/>
      <c r="F83" s="8" t="s">
        <v>243</v>
      </c>
      <c r="G83" s="8">
        <v>20</v>
      </c>
      <c r="H83" s="8"/>
      <c r="I83" s="8">
        <v>462.62</v>
      </c>
      <c r="J83" s="8">
        <v>9252.4</v>
      </c>
      <c r="K83" s="8">
        <v>0</v>
      </c>
      <c r="L83" s="8">
        <f>K83*G83</f>
        <v>0</v>
      </c>
    </row>
    <row r="84" ht="18.75" customHeight="1" spans="1:12">
      <c r="A84" s="6"/>
      <c r="B84" s="7"/>
      <c r="C84" s="7" t="s">
        <v>12</v>
      </c>
      <c r="D84" s="7"/>
      <c r="E84" s="7"/>
      <c r="F84" s="7"/>
      <c r="G84" s="8"/>
      <c r="H84" s="8"/>
      <c r="I84" s="8"/>
      <c r="J84" s="8"/>
      <c r="K84" s="8"/>
      <c r="L84" s="8"/>
    </row>
    <row r="85" ht="149.25" customHeight="1" spans="1:12">
      <c r="A85" s="8">
        <v>75</v>
      </c>
      <c r="B85" s="7" t="s">
        <v>253</v>
      </c>
      <c r="C85" s="7" t="s">
        <v>254</v>
      </c>
      <c r="D85" s="7" t="s">
        <v>255</v>
      </c>
      <c r="E85" s="7"/>
      <c r="F85" s="8" t="s">
        <v>71</v>
      </c>
      <c r="G85" s="8">
        <v>330</v>
      </c>
      <c r="H85" s="8"/>
      <c r="I85" s="8">
        <v>16.99</v>
      </c>
      <c r="J85" s="8">
        <v>5606.7</v>
      </c>
      <c r="K85" s="8">
        <v>0</v>
      </c>
      <c r="L85" s="8">
        <f t="shared" ref="L84:L94" si="4">K85*G85</f>
        <v>0</v>
      </c>
    </row>
    <row r="86" ht="171" customHeight="1" spans="1:12">
      <c r="A86" s="8">
        <v>76</v>
      </c>
      <c r="B86" s="7" t="s">
        <v>256</v>
      </c>
      <c r="C86" s="7" t="s">
        <v>257</v>
      </c>
      <c r="D86" s="7" t="s">
        <v>258</v>
      </c>
      <c r="E86" s="7"/>
      <c r="F86" s="8" t="s">
        <v>71</v>
      </c>
      <c r="G86" s="8">
        <v>570</v>
      </c>
      <c r="H86" s="8"/>
      <c r="I86" s="8">
        <v>28.92</v>
      </c>
      <c r="J86" s="8">
        <v>16484.4</v>
      </c>
      <c r="K86" s="8">
        <v>0</v>
      </c>
      <c r="L86" s="8">
        <f t="shared" si="4"/>
        <v>0</v>
      </c>
    </row>
    <row r="87" ht="160.5" customHeight="1" spans="1:12">
      <c r="A87" s="8">
        <v>77</v>
      </c>
      <c r="B87" s="7" t="s">
        <v>259</v>
      </c>
      <c r="C87" s="7" t="s">
        <v>260</v>
      </c>
      <c r="D87" s="7" t="s">
        <v>261</v>
      </c>
      <c r="E87" s="7"/>
      <c r="F87" s="8" t="s">
        <v>71</v>
      </c>
      <c r="G87" s="8">
        <v>90</v>
      </c>
      <c r="H87" s="8"/>
      <c r="I87" s="8">
        <v>69.43</v>
      </c>
      <c r="J87" s="8">
        <v>6248.7</v>
      </c>
      <c r="K87" s="8">
        <v>0</v>
      </c>
      <c r="L87" s="8">
        <f t="shared" si="4"/>
        <v>0</v>
      </c>
    </row>
    <row r="88" ht="156" customHeight="1" spans="1:12">
      <c r="A88" s="8">
        <v>78</v>
      </c>
      <c r="B88" s="7" t="s">
        <v>262</v>
      </c>
      <c r="C88" s="7" t="s">
        <v>263</v>
      </c>
      <c r="D88" s="7" t="s">
        <v>264</v>
      </c>
      <c r="E88" s="7"/>
      <c r="F88" s="8" t="s">
        <v>71</v>
      </c>
      <c r="G88" s="8">
        <v>650</v>
      </c>
      <c r="H88" s="8"/>
      <c r="I88" s="8">
        <v>16.99</v>
      </c>
      <c r="J88" s="8">
        <v>11043.5</v>
      </c>
      <c r="K88" s="8">
        <v>0</v>
      </c>
      <c r="L88" s="8">
        <f t="shared" si="4"/>
        <v>0</v>
      </c>
    </row>
    <row r="89" ht="160.5" customHeight="1" spans="1:12">
      <c r="A89" s="8">
        <v>79</v>
      </c>
      <c r="B89" s="7" t="s">
        <v>265</v>
      </c>
      <c r="C89" s="7" t="s">
        <v>266</v>
      </c>
      <c r="D89" s="7" t="s">
        <v>267</v>
      </c>
      <c r="E89" s="7"/>
      <c r="F89" s="8" t="s">
        <v>71</v>
      </c>
      <c r="G89" s="8">
        <v>10</v>
      </c>
      <c r="H89" s="8"/>
      <c r="I89" s="8">
        <v>32.45</v>
      </c>
      <c r="J89" s="8">
        <v>324.5</v>
      </c>
      <c r="K89" s="8">
        <v>0</v>
      </c>
      <c r="L89" s="8">
        <f t="shared" si="4"/>
        <v>0</v>
      </c>
    </row>
    <row r="90" ht="160" customHeight="1" spans="1:12">
      <c r="A90" s="8">
        <v>80</v>
      </c>
      <c r="B90" s="7" t="s">
        <v>268</v>
      </c>
      <c r="C90" s="7" t="s">
        <v>269</v>
      </c>
      <c r="D90" s="7" t="s">
        <v>270</v>
      </c>
      <c r="E90" s="7"/>
      <c r="F90" s="8" t="s">
        <v>71</v>
      </c>
      <c r="G90" s="8">
        <v>90</v>
      </c>
      <c r="H90" s="8"/>
      <c r="I90" s="8">
        <v>90.12</v>
      </c>
      <c r="J90" s="8">
        <v>8110.8</v>
      </c>
      <c r="K90" s="8">
        <v>0</v>
      </c>
      <c r="L90" s="8">
        <f t="shared" si="4"/>
        <v>0</v>
      </c>
    </row>
    <row r="91" ht="138" customHeight="1" spans="1:12">
      <c r="A91" s="8">
        <v>81</v>
      </c>
      <c r="B91" s="7" t="s">
        <v>271</v>
      </c>
      <c r="C91" s="7" t="s">
        <v>272</v>
      </c>
      <c r="D91" s="7" t="s">
        <v>273</v>
      </c>
      <c r="E91" s="7"/>
      <c r="F91" s="8" t="s">
        <v>274</v>
      </c>
      <c r="G91" s="8">
        <v>10</v>
      </c>
      <c r="H91" s="8"/>
      <c r="I91" s="8">
        <v>370.38</v>
      </c>
      <c r="J91" s="8">
        <v>3703.8</v>
      </c>
      <c r="K91" s="8">
        <v>0</v>
      </c>
      <c r="L91" s="8">
        <f t="shared" si="4"/>
        <v>0</v>
      </c>
    </row>
    <row r="92" ht="48" customHeight="1" spans="1:12">
      <c r="A92" s="8">
        <v>82</v>
      </c>
      <c r="B92" s="7" t="s">
        <v>275</v>
      </c>
      <c r="C92" s="7" t="s">
        <v>276</v>
      </c>
      <c r="D92" s="7" t="s">
        <v>277</v>
      </c>
      <c r="E92" s="7"/>
      <c r="F92" s="8" t="s">
        <v>71</v>
      </c>
      <c r="G92" s="8">
        <v>500</v>
      </c>
      <c r="H92" s="8"/>
      <c r="I92" s="8">
        <v>15</v>
      </c>
      <c r="J92" s="8">
        <v>7500</v>
      </c>
      <c r="K92" s="8">
        <v>0</v>
      </c>
      <c r="L92" s="8">
        <f t="shared" si="4"/>
        <v>0</v>
      </c>
    </row>
    <row r="93" ht="18.75" customHeight="1" spans="1:12">
      <c r="A93" s="6"/>
      <c r="B93" s="7"/>
      <c r="C93" s="7" t="s">
        <v>13</v>
      </c>
      <c r="D93" s="7"/>
      <c r="E93" s="7"/>
      <c r="F93" s="7"/>
      <c r="G93" s="8"/>
      <c r="H93" s="8"/>
      <c r="I93" s="8"/>
      <c r="J93" s="8"/>
      <c r="K93" s="8">
        <v>0</v>
      </c>
      <c r="L93" s="8">
        <f>K93*G93</f>
        <v>0</v>
      </c>
    </row>
    <row r="94" ht="48" customHeight="1" spans="1:12">
      <c r="A94" s="8">
        <v>83</v>
      </c>
      <c r="B94" s="7" t="s">
        <v>278</v>
      </c>
      <c r="C94" s="7" t="s">
        <v>279</v>
      </c>
      <c r="D94" s="7" t="s">
        <v>280</v>
      </c>
      <c r="E94" s="7"/>
      <c r="F94" s="8" t="s">
        <v>28</v>
      </c>
      <c r="G94" s="8">
        <v>50</v>
      </c>
      <c r="H94" s="8"/>
      <c r="I94" s="8">
        <v>132.9</v>
      </c>
      <c r="J94" s="8">
        <v>6645</v>
      </c>
      <c r="K94" s="8">
        <v>0</v>
      </c>
      <c r="L94" s="8">
        <f t="shared" ref="L94:L105" si="5">K94*G94</f>
        <v>0</v>
      </c>
    </row>
    <row r="95" ht="48" customHeight="1" spans="1:12">
      <c r="A95" s="8">
        <v>84</v>
      </c>
      <c r="B95" s="7" t="s">
        <v>281</v>
      </c>
      <c r="C95" s="7" t="s">
        <v>282</v>
      </c>
      <c r="D95" s="7" t="s">
        <v>283</v>
      </c>
      <c r="E95" s="7"/>
      <c r="F95" s="8" t="s">
        <v>28</v>
      </c>
      <c r="G95" s="8">
        <v>50</v>
      </c>
      <c r="H95" s="8"/>
      <c r="I95" s="8">
        <v>129.58</v>
      </c>
      <c r="J95" s="8">
        <v>6479</v>
      </c>
      <c r="K95" s="8">
        <v>0</v>
      </c>
      <c r="L95" s="8">
        <f t="shared" si="5"/>
        <v>0</v>
      </c>
    </row>
    <row r="96" ht="70.5" customHeight="1" spans="1:12">
      <c r="A96" s="8">
        <v>85</v>
      </c>
      <c r="B96" s="7" t="s">
        <v>284</v>
      </c>
      <c r="C96" s="7" t="s">
        <v>285</v>
      </c>
      <c r="D96" s="7" t="s">
        <v>286</v>
      </c>
      <c r="E96" s="7"/>
      <c r="F96" s="8" t="s">
        <v>217</v>
      </c>
      <c r="G96" s="8">
        <v>20</v>
      </c>
      <c r="H96" s="8"/>
      <c r="I96" s="8">
        <v>354.07</v>
      </c>
      <c r="J96" s="8">
        <v>7081.4</v>
      </c>
      <c r="K96" s="8">
        <v>0</v>
      </c>
      <c r="L96" s="8">
        <f t="shared" si="5"/>
        <v>0</v>
      </c>
    </row>
    <row r="97" ht="36.75" customHeight="1" spans="1:12">
      <c r="A97" s="8">
        <v>86</v>
      </c>
      <c r="B97" s="7" t="s">
        <v>287</v>
      </c>
      <c r="C97" s="7" t="s">
        <v>288</v>
      </c>
      <c r="D97" s="7" t="s">
        <v>289</v>
      </c>
      <c r="E97" s="7"/>
      <c r="F97" s="8" t="s">
        <v>217</v>
      </c>
      <c r="G97" s="8">
        <v>200</v>
      </c>
      <c r="H97" s="8"/>
      <c r="I97" s="8">
        <v>45.67</v>
      </c>
      <c r="J97" s="8">
        <v>9134</v>
      </c>
      <c r="K97" s="8">
        <v>0</v>
      </c>
      <c r="L97" s="8">
        <f t="shared" si="5"/>
        <v>0</v>
      </c>
    </row>
    <row r="98" ht="48" customHeight="1" spans="1:12">
      <c r="A98" s="8">
        <v>87</v>
      </c>
      <c r="B98" s="7" t="s">
        <v>290</v>
      </c>
      <c r="C98" s="7" t="s">
        <v>291</v>
      </c>
      <c r="D98" s="7" t="s">
        <v>292</v>
      </c>
      <c r="E98" s="7"/>
      <c r="F98" s="8" t="s">
        <v>217</v>
      </c>
      <c r="G98" s="8">
        <v>50</v>
      </c>
      <c r="H98" s="8"/>
      <c r="I98" s="8">
        <v>60.44</v>
      </c>
      <c r="J98" s="8">
        <v>3022</v>
      </c>
      <c r="K98" s="8">
        <v>0</v>
      </c>
      <c r="L98" s="8">
        <f t="shared" si="5"/>
        <v>0</v>
      </c>
    </row>
    <row r="99" ht="81.75" customHeight="1" spans="1:12">
      <c r="A99" s="8">
        <v>88</v>
      </c>
      <c r="B99" s="7" t="s">
        <v>293</v>
      </c>
      <c r="C99" s="7" t="s">
        <v>294</v>
      </c>
      <c r="D99" s="7" t="s">
        <v>295</v>
      </c>
      <c r="E99" s="7"/>
      <c r="F99" s="8" t="s">
        <v>28</v>
      </c>
      <c r="G99" s="8">
        <v>20</v>
      </c>
      <c r="H99" s="8"/>
      <c r="I99" s="8">
        <v>842.02</v>
      </c>
      <c r="J99" s="8">
        <v>16840.4</v>
      </c>
      <c r="K99" s="8">
        <v>0</v>
      </c>
      <c r="L99" s="8">
        <f t="shared" si="5"/>
        <v>0</v>
      </c>
    </row>
    <row r="100" ht="70.5" customHeight="1" spans="1:12">
      <c r="A100" s="8">
        <v>89</v>
      </c>
      <c r="B100" s="7" t="s">
        <v>296</v>
      </c>
      <c r="C100" s="7" t="s">
        <v>297</v>
      </c>
      <c r="D100" s="7" t="s">
        <v>298</v>
      </c>
      <c r="E100" s="7"/>
      <c r="F100" s="8" t="s">
        <v>71</v>
      </c>
      <c r="G100" s="8">
        <v>50</v>
      </c>
      <c r="H100" s="8"/>
      <c r="I100" s="8">
        <v>714.15</v>
      </c>
      <c r="J100" s="8">
        <v>35707.5</v>
      </c>
      <c r="K100" s="8">
        <v>0</v>
      </c>
      <c r="L100" s="8">
        <f t="shared" si="5"/>
        <v>0</v>
      </c>
    </row>
    <row r="101" ht="93" customHeight="1" spans="1:12">
      <c r="A101" s="8">
        <v>90</v>
      </c>
      <c r="B101" s="7" t="s">
        <v>299</v>
      </c>
      <c r="C101" s="7" t="s">
        <v>300</v>
      </c>
      <c r="D101" s="7" t="s">
        <v>301</v>
      </c>
      <c r="E101" s="7"/>
      <c r="F101" s="8" t="s">
        <v>71</v>
      </c>
      <c r="G101" s="8">
        <v>50</v>
      </c>
      <c r="H101" s="8"/>
      <c r="I101" s="8">
        <v>149.33</v>
      </c>
      <c r="J101" s="8">
        <v>7466.5</v>
      </c>
      <c r="K101" s="8">
        <v>0</v>
      </c>
      <c r="L101" s="8">
        <f t="shared" si="5"/>
        <v>0</v>
      </c>
    </row>
    <row r="102" ht="48" customHeight="1" spans="1:12">
      <c r="A102" s="8">
        <v>91</v>
      </c>
      <c r="B102" s="7" t="s">
        <v>302</v>
      </c>
      <c r="C102" s="7" t="s">
        <v>303</v>
      </c>
      <c r="D102" s="7" t="s">
        <v>304</v>
      </c>
      <c r="E102" s="7"/>
      <c r="F102" s="8" t="s">
        <v>71</v>
      </c>
      <c r="G102" s="8">
        <v>50</v>
      </c>
      <c r="H102" s="8"/>
      <c r="I102" s="8">
        <v>86.99</v>
      </c>
      <c r="J102" s="8">
        <v>4349.5</v>
      </c>
      <c r="K102" s="8">
        <v>0</v>
      </c>
      <c r="L102" s="8">
        <f t="shared" si="5"/>
        <v>0</v>
      </c>
    </row>
    <row r="103" ht="81.75" customHeight="1" spans="1:12">
      <c r="A103" s="8">
        <v>92</v>
      </c>
      <c r="B103" s="7" t="s">
        <v>305</v>
      </c>
      <c r="C103" s="7" t="s">
        <v>306</v>
      </c>
      <c r="D103" s="7" t="s">
        <v>307</v>
      </c>
      <c r="E103" s="7"/>
      <c r="F103" s="8" t="s">
        <v>308</v>
      </c>
      <c r="G103" s="8">
        <v>12</v>
      </c>
      <c r="H103" s="8"/>
      <c r="I103" s="8">
        <v>5450</v>
      </c>
      <c r="J103" s="8">
        <v>65400</v>
      </c>
      <c r="K103" s="8">
        <v>0</v>
      </c>
      <c r="L103" s="8">
        <f t="shared" si="5"/>
        <v>0</v>
      </c>
    </row>
    <row r="104" ht="81.75" customHeight="1" spans="1:12">
      <c r="A104" s="8">
        <v>93</v>
      </c>
      <c r="B104" s="7" t="s">
        <v>309</v>
      </c>
      <c r="C104" s="7" t="s">
        <v>310</v>
      </c>
      <c r="D104" s="7" t="s">
        <v>311</v>
      </c>
      <c r="E104" s="7"/>
      <c r="F104" s="8" t="s">
        <v>308</v>
      </c>
      <c r="G104" s="8">
        <v>12</v>
      </c>
      <c r="H104" s="8"/>
      <c r="I104" s="8">
        <v>25327.29</v>
      </c>
      <c r="J104" s="8">
        <v>303927.48</v>
      </c>
      <c r="K104" s="8">
        <v>0</v>
      </c>
      <c r="L104" s="8">
        <f t="shared" si="5"/>
        <v>0</v>
      </c>
    </row>
    <row r="105" ht="59.25" customHeight="1" spans="1:12">
      <c r="A105" s="8">
        <v>94</v>
      </c>
      <c r="B105" s="7" t="s">
        <v>312</v>
      </c>
      <c r="C105" s="7" t="s">
        <v>313</v>
      </c>
      <c r="D105" s="7" t="s">
        <v>314</v>
      </c>
      <c r="E105" s="7"/>
      <c r="F105" s="8" t="s">
        <v>308</v>
      </c>
      <c r="G105" s="8">
        <v>12</v>
      </c>
      <c r="H105" s="8"/>
      <c r="I105" s="8">
        <v>23238.68</v>
      </c>
      <c r="J105" s="8">
        <v>278864.16</v>
      </c>
      <c r="K105" s="8">
        <v>0</v>
      </c>
      <c r="L105" s="8">
        <f t="shared" si="5"/>
        <v>0</v>
      </c>
    </row>
    <row r="106" ht="126.75" customHeight="1" spans="1:12">
      <c r="A106" s="8">
        <v>95</v>
      </c>
      <c r="B106" s="7" t="s">
        <v>315</v>
      </c>
      <c r="C106" s="7" t="s">
        <v>316</v>
      </c>
      <c r="D106" s="7" t="s">
        <v>317</v>
      </c>
      <c r="E106" s="7"/>
      <c r="F106" s="8" t="s">
        <v>318</v>
      </c>
      <c r="G106" s="8">
        <v>30</v>
      </c>
      <c r="H106" s="8"/>
      <c r="I106" s="8">
        <v>1229.79</v>
      </c>
      <c r="J106" s="8">
        <v>36893.7</v>
      </c>
      <c r="K106" s="8">
        <v>0</v>
      </c>
      <c r="L106" s="8">
        <f>K106*G106</f>
        <v>0</v>
      </c>
    </row>
    <row r="107" ht="59.25" customHeight="1" spans="1:12">
      <c r="A107" s="8">
        <v>96</v>
      </c>
      <c r="B107" s="7" t="s">
        <v>319</v>
      </c>
      <c r="C107" s="7" t="s">
        <v>320</v>
      </c>
      <c r="D107" s="7" t="s">
        <v>321</v>
      </c>
      <c r="E107" s="7"/>
      <c r="F107" s="8" t="s">
        <v>322</v>
      </c>
      <c r="G107" s="8">
        <v>15</v>
      </c>
      <c r="H107" s="8"/>
      <c r="I107" s="8">
        <v>8436.45</v>
      </c>
      <c r="J107" s="8">
        <v>126546.75</v>
      </c>
      <c r="K107" s="8">
        <v>0</v>
      </c>
      <c r="L107" s="8">
        <f>K107*G107</f>
        <v>0</v>
      </c>
    </row>
    <row r="108" ht="36.75" customHeight="1" spans="1:12">
      <c r="A108" s="8">
        <v>97</v>
      </c>
      <c r="B108" s="7" t="s">
        <v>323</v>
      </c>
      <c r="C108" s="7" t="s">
        <v>324</v>
      </c>
      <c r="D108" s="7" t="s">
        <v>325</v>
      </c>
      <c r="E108" s="7"/>
      <c r="F108" s="8" t="s">
        <v>326</v>
      </c>
      <c r="G108" s="8">
        <v>5</v>
      </c>
      <c r="H108" s="8"/>
      <c r="I108" s="8">
        <v>1181.76</v>
      </c>
      <c r="J108" s="8">
        <v>5908.8</v>
      </c>
      <c r="K108" s="8">
        <v>0</v>
      </c>
      <c r="L108" s="8">
        <f>K108*G108</f>
        <v>0</v>
      </c>
    </row>
    <row r="109" ht="25.5" customHeight="1" spans="1:12">
      <c r="A109" s="8">
        <v>98</v>
      </c>
      <c r="B109" s="7" t="s">
        <v>327</v>
      </c>
      <c r="C109" s="7" t="s">
        <v>328</v>
      </c>
      <c r="D109" s="7" t="s">
        <v>329</v>
      </c>
      <c r="E109" s="7"/>
      <c r="F109" s="8" t="s">
        <v>326</v>
      </c>
      <c r="G109" s="8">
        <v>5</v>
      </c>
      <c r="H109" s="8"/>
      <c r="I109" s="8">
        <v>1468.51</v>
      </c>
      <c r="J109" s="8">
        <v>7342.55</v>
      </c>
      <c r="K109" s="8">
        <v>0</v>
      </c>
      <c r="L109" s="8">
        <f>K109*G109</f>
        <v>0</v>
      </c>
    </row>
    <row r="110" ht="18" customHeight="1" spans="1:12">
      <c r="A110" s="7"/>
      <c r="B110" s="7"/>
      <c r="C110" s="7" t="s">
        <v>14</v>
      </c>
      <c r="D110" s="7"/>
      <c r="E110" s="7"/>
      <c r="F110" s="7"/>
      <c r="G110" s="8"/>
      <c r="H110" s="8"/>
      <c r="I110" s="8"/>
      <c r="J110" s="8">
        <v>3001794.75</v>
      </c>
      <c r="K110" s="8">
        <v>0</v>
      </c>
      <c r="L110" s="8">
        <f>K110*G110</f>
        <v>0</v>
      </c>
    </row>
    <row r="111" ht="18" customHeight="1" spans="1:12">
      <c r="A111" s="10" t="s">
        <v>330</v>
      </c>
      <c r="B111" s="10"/>
      <c r="C111" s="10"/>
      <c r="D111" s="10"/>
      <c r="E111" s="11" t="s">
        <v>331</v>
      </c>
      <c r="F111" s="11"/>
      <c r="G111" s="11"/>
      <c r="H111" s="11" t="s">
        <v>332</v>
      </c>
      <c r="I111" s="11"/>
      <c r="J111" s="11"/>
      <c r="K111" s="11"/>
      <c r="L111" s="11"/>
    </row>
  </sheetData>
  <mergeCells count="225">
    <mergeCell ref="A1:L1"/>
    <mergeCell ref="A2:L2"/>
    <mergeCell ref="I3:J3"/>
    <mergeCell ref="K3:L3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D79:E79"/>
    <mergeCell ref="G79:H79"/>
    <mergeCell ref="D80:E80"/>
    <mergeCell ref="G80:H80"/>
    <mergeCell ref="D81:E81"/>
    <mergeCell ref="G81:H81"/>
    <mergeCell ref="D82:E82"/>
    <mergeCell ref="G82:H82"/>
    <mergeCell ref="D83:E83"/>
    <mergeCell ref="G83:H83"/>
    <mergeCell ref="D84:E84"/>
    <mergeCell ref="G84:H84"/>
    <mergeCell ref="D85:E85"/>
    <mergeCell ref="G85:H85"/>
    <mergeCell ref="D86:E86"/>
    <mergeCell ref="G86:H86"/>
    <mergeCell ref="D87:E87"/>
    <mergeCell ref="G87:H87"/>
    <mergeCell ref="D88:E88"/>
    <mergeCell ref="G88:H88"/>
    <mergeCell ref="D89:E89"/>
    <mergeCell ref="G89:H89"/>
    <mergeCell ref="D90:E90"/>
    <mergeCell ref="G90:H90"/>
    <mergeCell ref="D91:E91"/>
    <mergeCell ref="G91:H91"/>
    <mergeCell ref="D92:E92"/>
    <mergeCell ref="G92:H92"/>
    <mergeCell ref="D93:E93"/>
    <mergeCell ref="G93:H93"/>
    <mergeCell ref="D94:E94"/>
    <mergeCell ref="G94:H94"/>
    <mergeCell ref="D95:E95"/>
    <mergeCell ref="G95:H95"/>
    <mergeCell ref="D96:E96"/>
    <mergeCell ref="G96:H96"/>
    <mergeCell ref="D97:E97"/>
    <mergeCell ref="G97:H97"/>
    <mergeCell ref="D98:E98"/>
    <mergeCell ref="G98:H98"/>
    <mergeCell ref="D99:E99"/>
    <mergeCell ref="G99:H99"/>
    <mergeCell ref="D100:E100"/>
    <mergeCell ref="G100:H100"/>
    <mergeCell ref="D101:E101"/>
    <mergeCell ref="G101:H101"/>
    <mergeCell ref="D102:E102"/>
    <mergeCell ref="G102:H102"/>
    <mergeCell ref="D103:E103"/>
    <mergeCell ref="G103:H103"/>
    <mergeCell ref="D104:E104"/>
    <mergeCell ref="G104:H104"/>
    <mergeCell ref="D105:E105"/>
    <mergeCell ref="G105:H105"/>
    <mergeCell ref="D106:E106"/>
    <mergeCell ref="G106:H106"/>
    <mergeCell ref="D107:E107"/>
    <mergeCell ref="G107:H107"/>
    <mergeCell ref="D108:E108"/>
    <mergeCell ref="G108:H108"/>
    <mergeCell ref="D109:E109"/>
    <mergeCell ref="G109:H109"/>
    <mergeCell ref="D110:E110"/>
    <mergeCell ref="G110:H110"/>
    <mergeCell ref="A111:D111"/>
    <mergeCell ref="E111:G111"/>
    <mergeCell ref="H111:L111"/>
    <mergeCell ref="A3:A4"/>
    <mergeCell ref="B3:B4"/>
    <mergeCell ref="C3:C4"/>
    <mergeCell ref="F3:F4"/>
    <mergeCell ref="G3:H4"/>
    <mergeCell ref="D3:E4"/>
  </mergeCells>
  <printOptions horizontalCentered="1"/>
  <pageMargins left="0.116416666666667" right="0.116416666666667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【分部1】分部分项清单对比表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yasuo｜</cp:lastModifiedBy>
  <dcterms:created xsi:type="dcterms:W3CDTF">2024-04-19T11:04:00Z</dcterms:created>
  <dcterms:modified xsi:type="dcterms:W3CDTF">2024-05-06T06:10:29Z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2BDC6083E6BF4EF0BACBE995751CBE0A_13</vt:lpwstr>
  </property>
  <property fmtid="{D5CDD505-2E9C-101B-9397-08002B2CF9AE}" pid="3" name="KSOProductBuildVer">
    <vt:lpwstr>2052-12.1.0.16729</vt:lpwstr>
  </property>
</Properties>
</file>