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firstSheet="1" activeTab="1"/>
  </bookViews>
  <sheets>
    <sheet name="最高投标限价表-2 工程项目最高投标限价汇总表" sheetId="1" r:id="rId1"/>
    <sheet name="最高投标限价表-4 安装分部分项工程量清单计价表" sheetId="2" r:id="rId2"/>
    <sheet name="最高投标限价表-7 措施项目清单计价表" sheetId="6" r:id="rId3"/>
    <sheet name="最高投标限价表-8 其他项目清单计价表" sheetId="5" r:id="rId4"/>
    <sheet name="表-13 规费、税金项目清单与计价表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<sst xmlns="http://schemas.openxmlformats.org/spreadsheetml/2006/main" count="984" uniqueCount="344">
  <si>
    <t>最高投标限价表-2</t>
  </si>
  <si>
    <t>工程项目最高投标限价汇总表</t>
  </si>
  <si>
    <t>工程名称：东莞市城市轨道交通2号线三期工程-主变电所电气部分</t>
  </si>
  <si>
    <t>序号</t>
  </si>
  <si>
    <t>项目或费用名称</t>
  </si>
  <si>
    <t>金额（元）</t>
  </si>
  <si>
    <t>备注</t>
  </si>
  <si>
    <t>1</t>
  </si>
  <si>
    <t>分部分项工程费</t>
  </si>
  <si>
    <t>1.1</t>
  </si>
  <si>
    <t>其中：投标人采购设备费</t>
  </si>
  <si>
    <t>2</t>
  </si>
  <si>
    <t>措施项目费</t>
  </si>
  <si>
    <t>2.1</t>
  </si>
  <si>
    <t>冬雨季施工增加费</t>
  </si>
  <si>
    <t>2.2</t>
  </si>
  <si>
    <t>夜间施工增加费</t>
  </si>
  <si>
    <t>2.3</t>
  </si>
  <si>
    <t>施工工具用具使用费</t>
  </si>
  <si>
    <t>2.4</t>
  </si>
  <si>
    <t>特殊地区施工增加费</t>
  </si>
  <si>
    <t>2.5</t>
  </si>
  <si>
    <t>临时设施费</t>
  </si>
  <si>
    <t>2.6</t>
  </si>
  <si>
    <t>施工机构迁移费</t>
  </si>
  <si>
    <t>2.7</t>
  </si>
  <si>
    <t>安全文明施工费</t>
  </si>
  <si>
    <t>3</t>
  </si>
  <si>
    <t>其他项目费</t>
  </si>
  <si>
    <t>4</t>
  </si>
  <si>
    <t>税金</t>
  </si>
  <si>
    <t>5</t>
  </si>
  <si>
    <t>最高投标限价/投标报价 合计</t>
  </si>
  <si>
    <t>最高投标限价 合计</t>
  </si>
  <si>
    <t>注：投标人增列措施项目费仅在投标报价时采用。</t>
  </si>
  <si>
    <t>最高投标限价表-4</t>
  </si>
  <si>
    <t>安装工程分部分项工程量清单计价表</t>
  </si>
  <si>
    <t>金额单位：元</t>
  </si>
  <si>
    <t>项目编码</t>
  </si>
  <si>
    <t>项目名称</t>
  </si>
  <si>
    <t>项目特征</t>
  </si>
  <si>
    <t>计量单位</t>
  </si>
  <si>
    <t>工程量</t>
  </si>
  <si>
    <t>综合单价</t>
  </si>
  <si>
    <t>合价</t>
  </si>
  <si>
    <t>单价</t>
  </si>
  <si>
    <t>其中</t>
  </si>
  <si>
    <t>合计</t>
  </si>
  <si>
    <t>人工费</t>
  </si>
  <si>
    <t>材机费</t>
  </si>
  <si>
    <t>主要材料费</t>
  </si>
  <si>
    <t>材料费</t>
  </si>
  <si>
    <t>其中：暂估价</t>
  </si>
  <si>
    <t>电气工程</t>
  </si>
  <si>
    <t>电气一次</t>
  </si>
  <si>
    <t>2BAAAASA0101</t>
  </si>
  <si>
    <t>主变压器</t>
  </si>
  <si>
    <t>1.名称:110kV/35kV主变压器采购、安装、调试
2.型号、规格:SJZ□-31.5MVA,110+8x1.25%/35kV 
Yn,d11 Ud%=10.5,有载调压;含主变端子箱和有载调压端子箱
3.技术要求:详见技术需求书</t>
  </si>
  <si>
    <t>台</t>
  </si>
  <si>
    <t>2BAAAASB0201</t>
  </si>
  <si>
    <t>组合电器GIS</t>
  </si>
  <si>
    <t>1.名称:110kV GIS设备采购、安装、调试（主变电所）
2.其它:线变组间隔、电缆进/架空线出线; 含SF6/Air套管
3.技术要求:详见技术需求书</t>
  </si>
  <si>
    <t>2BAAAASB2401</t>
  </si>
  <si>
    <t>35kV开关柜</t>
  </si>
  <si>
    <t>1.名称:35kV开关柜(GIS)安装、调试                             
2.电压等级:35kV                      3.设备甲供</t>
  </si>
  <si>
    <t>2BAAAASB1101</t>
  </si>
  <si>
    <t>SVG设备</t>
  </si>
  <si>
    <t>1.名称:SVG设备采购、安装、调试
2.型号、规格:带降压变链式,2000kVA
3.技术要求:详见技术需求书</t>
  </si>
  <si>
    <t>套</t>
  </si>
  <si>
    <t>2BAAAASB0301</t>
  </si>
  <si>
    <t>单相隔离开关</t>
  </si>
  <si>
    <t>1.名称:主变压器中性点设备-单相隔开采购、安装、调试
2.型号、规格、名称:GW-63/630A; 含电操机构</t>
  </si>
  <si>
    <t>2BAAAASB0601</t>
  </si>
  <si>
    <t>氧化锌避雷器</t>
  </si>
  <si>
    <t>1.名称:主变压器中性点设备-氧化锌避雷器采购、安装、调试
2.型号、规格:Y1.5W-72/186; 含放电计数器</t>
  </si>
  <si>
    <t>2BAAAACA0401</t>
  </si>
  <si>
    <t>接地变压器</t>
  </si>
  <si>
    <t>1.名称:接地变压器安装、调试            2.设备由正线供电系统（2732标）承包商统一采购</t>
  </si>
  <si>
    <t>2BAAAACA0402</t>
  </si>
  <si>
    <t>接地电阻柜</t>
  </si>
  <si>
    <t>1.名称:接地电阻柜安装、调试              2.设备由正线供电系统（2732标）承包商统一采购</t>
  </si>
  <si>
    <t>2BAAAASA0103</t>
  </si>
  <si>
    <t>所用变压器</t>
  </si>
  <si>
    <t>1.名称:所用变压器安装、调试        
2.电压等级:35KV
3.容量:250kVA                  4.设备由正线供电系统（2732标）承包商统一采购</t>
  </si>
  <si>
    <t>2BAAAACC1001</t>
  </si>
  <si>
    <t>钢芯铝绞线</t>
  </si>
  <si>
    <t>1.名称:钢芯铝绞线采购、安装
2.型号、规格:LGJ-400/35</t>
  </si>
  <si>
    <t>m</t>
  </si>
  <si>
    <t>2BAAAASG0501</t>
  </si>
  <si>
    <t>设备线夹</t>
  </si>
  <si>
    <t>1.名称:设备线夹采购、安装
2.型号、规格:SYG-400/35</t>
  </si>
  <si>
    <t>2BAAAASC0601</t>
  </si>
  <si>
    <t>铜母排</t>
  </si>
  <si>
    <t>1.名称:铜母排采购、安装
2.型号、规格:TMY-120*10
3.含:绝缘热缩套</t>
  </si>
  <si>
    <t>2BAAAASC0701</t>
  </si>
  <si>
    <t>母排伸缩节</t>
  </si>
  <si>
    <t>1.名称:母排伸缩节采购、安装
2.型号、规格:与连接的TMY-120*10母排配套</t>
  </si>
  <si>
    <t>2BAAAASC0702</t>
  </si>
  <si>
    <t>矩形母线固定金具</t>
  </si>
  <si>
    <t>1.名称:矩形母线固定金具采购、安装
2.型号、规格:MNP201</t>
  </si>
  <si>
    <t>2BAAAACC0201</t>
  </si>
  <si>
    <t>支持绝缘子</t>
  </si>
  <si>
    <t>1.名称:支柱绝缘子采购、安装
2.型号、规格:ZSW-40.5/10</t>
  </si>
  <si>
    <t>2BAAAASG0901</t>
  </si>
  <si>
    <t>电力电缆</t>
  </si>
  <si>
    <t>1.名称:35kV电力电缆敷设             
2.型号、规格:WDZA-YJY63-1*500           3.主材由正线供电系统（2732标）承包商统一采购</t>
  </si>
  <si>
    <t>2BAAAASG0902</t>
  </si>
  <si>
    <t>1.名称:35kV电力电缆敷设
2.型号、规格:WDZA-YJY63-1*95             3.主材由正线供电系统（2732标）承包商统一采购</t>
  </si>
  <si>
    <t>2BAAAACF0101</t>
  </si>
  <si>
    <t>电力电缆终端头</t>
  </si>
  <si>
    <t>1.型号、规格:冷缩式电缆终端头（95mm2）制安
2.电压等级:35KV</t>
  </si>
  <si>
    <t>2BAAAACF0102</t>
  </si>
  <si>
    <t>1.型号、规格:冷缩式电缆终端头（500mm2）制安
2.电压等级:35KV</t>
  </si>
  <si>
    <t>2BAAAACF0104</t>
  </si>
  <si>
    <t>1.型号、规格:插拔式电缆终端制安95mm2
2.电压等级:35KV                             3.主材甲供</t>
  </si>
  <si>
    <t>2BAAAACF0103</t>
  </si>
  <si>
    <t>1.型号、规格:插拔式电缆终端制安500mm2
2.电压等级:35KV                   3.主材甲供</t>
  </si>
  <si>
    <t>2BAAAASG0601</t>
  </si>
  <si>
    <t>电缆槽盒</t>
  </si>
  <si>
    <t>1.名称:电缆槽盒（含盖板）
2.材质:304不锈钢
3.规格型号:宽×高:300*150，厚度1.5mm
4.工作内容:安装、防腐、刷油、接地等。</t>
  </si>
  <si>
    <t>2BAAAASG0603</t>
  </si>
  <si>
    <t>电缆桥架</t>
  </si>
  <si>
    <t>1.名称:电缆桥架制安(不含盖板）
2.材质:304不锈钢
3.规格型号:宽×高:400*150，厚度1.5mm
4.工作内容:安装、防腐、刷油、接地等。</t>
  </si>
  <si>
    <t>2BAAAACF0301</t>
  </si>
  <si>
    <t>电缆支架</t>
  </si>
  <si>
    <t>1.名称:电缆支架制安
2.材质:热镀锌槽钢Q235</t>
  </si>
  <si>
    <t>t</t>
  </si>
  <si>
    <t>2BAAAASG0801</t>
  </si>
  <si>
    <t>电缆保护管</t>
  </si>
  <si>
    <t>1.名称:电缆保护管(塑料管)
2.型号、规格:DN=50×4,CPVC</t>
  </si>
  <si>
    <t>2BAAAASG0804</t>
  </si>
  <si>
    <t>1.名称:电缆保护管(塑料管)
2.型号、规格:DN=100×5,CPVC</t>
  </si>
  <si>
    <t>2BAAAASG0805</t>
  </si>
  <si>
    <t>1.名称:电缆保护管(塑料管)
2.型号、规格:DN=150×11,CPVC</t>
  </si>
  <si>
    <t>2BAAAASG0803</t>
  </si>
  <si>
    <t>1.名称:电缆保护管(塑料管)
2.型号、规格:DN=200×11,CPVC</t>
  </si>
  <si>
    <t>2BAAAASG1301</t>
  </si>
  <si>
    <t>防火封堵</t>
  </si>
  <si>
    <t>1.名称:防火堵料AB-2</t>
  </si>
  <si>
    <t>2BAAAASG1303</t>
  </si>
  <si>
    <t>电缆防火</t>
  </si>
  <si>
    <t>1.名称:电缆防火涂料G60-3</t>
  </si>
  <si>
    <t>2BAAAASG1302</t>
  </si>
  <si>
    <t>防火密封胶</t>
  </si>
  <si>
    <t>1.名称:防火密封胶</t>
  </si>
  <si>
    <t>L</t>
  </si>
  <si>
    <t>2BAAAASG1305</t>
  </si>
  <si>
    <t>1.名称:防火隔板
2.规格:厚度10mm</t>
  </si>
  <si>
    <t>m2</t>
  </si>
  <si>
    <t>2BAAAASG1306</t>
  </si>
  <si>
    <t>电缆封堵模块</t>
  </si>
  <si>
    <t>1.名称:电缆封堵模块
2.型号、规格:适用于110kV电缆,Φ200管的封堵</t>
  </si>
  <si>
    <t>处</t>
  </si>
  <si>
    <t>2BAAAASG1307</t>
  </si>
  <si>
    <t>1.名称:电缆封堵模块
2.型号、规格:适用于35kV电缆,Φ150管的封堵</t>
  </si>
  <si>
    <t>2BAAAASG1308</t>
  </si>
  <si>
    <t>1.名称:电缆封堵模块
2.型号、规格:适用于弱电系统,Φ100管的封堵</t>
  </si>
  <si>
    <t>2BAAAASG1309</t>
  </si>
  <si>
    <t>1.名称:电缆封堵模块
2.型号、规格:适用于光缆,Φ50管的封堵</t>
  </si>
  <si>
    <t>100001SG1504</t>
  </si>
  <si>
    <t>电力电缆试验</t>
  </si>
  <si>
    <t>1.电压等级:35kV电缆护层试验 耐压试验</t>
  </si>
  <si>
    <t>回路</t>
  </si>
  <si>
    <t>电气二次</t>
  </si>
  <si>
    <t>100001SD0101</t>
  </si>
  <si>
    <t>工作站</t>
  </si>
  <si>
    <t>1.型号、规格、名称:工作站安装、调试                                 2.设备甲供</t>
  </si>
  <si>
    <t>100001SD0102</t>
  </si>
  <si>
    <t>后台打印机</t>
  </si>
  <si>
    <t>1.名称:激光打打印机                   2.设备甲供</t>
  </si>
  <si>
    <t>100001SD0201</t>
  </si>
  <si>
    <t>控制信号屏</t>
  </si>
  <si>
    <t>1.名称:控制信号屏安装、调试             2.设备甲供</t>
  </si>
  <si>
    <t>100001SD0202</t>
  </si>
  <si>
    <t>公用测控屏</t>
  </si>
  <si>
    <t>1.名称:公用测控屏采购、安装、调试
2.技术要求:详见技术需求书</t>
  </si>
  <si>
    <t>100001SD0208</t>
  </si>
  <si>
    <t>主变测控屏</t>
  </si>
  <si>
    <t>1.名称:主变测控屏采购、安装、调试
2.技术要求:详见技术需求书</t>
  </si>
  <si>
    <t>100001SD0203</t>
  </si>
  <si>
    <t>时钟同步屏</t>
  </si>
  <si>
    <t>1.名称:时间同步系统屏采购、安装、调试
2.技术要求:详见技术需求书</t>
  </si>
  <si>
    <t>100001SD0103</t>
  </si>
  <si>
    <t>主变保护屏</t>
  </si>
  <si>
    <t>1.名称:主变保护屏采购、安装、调试
2.技术要求:详见技术需求书</t>
  </si>
  <si>
    <t>100001SD0104</t>
  </si>
  <si>
    <t>110kV线路保护屏</t>
  </si>
  <si>
    <t>1.名称:110kV线路保护屏采购、安装、调试
2.含:2台光线电流差动保护装置
3.技术要求:详见技术需求书</t>
  </si>
  <si>
    <t>100001SD0105</t>
  </si>
  <si>
    <t>电度表屏</t>
  </si>
  <si>
    <t>1.名称:电度表屏采购、安装、调试
2.技术要求:详见技术需求书</t>
  </si>
  <si>
    <t>100001SD0106</t>
  </si>
  <si>
    <t>故障录波屏</t>
  </si>
  <si>
    <t>1.名称:故障录波屏采购、安装、调试
2.技术要求:详见技术需求书</t>
  </si>
  <si>
    <t>100001SD0107</t>
  </si>
  <si>
    <t>二次安防屏</t>
  </si>
  <si>
    <t>1.名称:二次安防屏采购、安装、调试
2.技术要求:详见技术需求书</t>
  </si>
  <si>
    <t>100001SD0108</t>
  </si>
  <si>
    <t>电能质量监测屏</t>
  </si>
  <si>
    <t>1.名称:电能质量监测屏采购、安装、调试
2.技术要求:详见技术需求书</t>
  </si>
  <si>
    <t>2BAAAACE0301</t>
  </si>
  <si>
    <t>低压配电屏</t>
  </si>
  <si>
    <t>1.名称:380V交流屏安装、调试           2.设备由正线供电系统（2732标）承包商统一采购</t>
  </si>
  <si>
    <t>100001SD0204</t>
  </si>
  <si>
    <t>直流屏</t>
  </si>
  <si>
    <t>1.名称:直流屏安装、调试                2.设备由正线供电系统（2732标）承包商统一采购</t>
  </si>
  <si>
    <t>100001SD0205</t>
  </si>
  <si>
    <t>48V通信电源屏</t>
  </si>
  <si>
    <t>1.名称:48V通信电源屏安装、调试            2.设备由正线供电系统（2732标）承包商统一采购</t>
  </si>
  <si>
    <t>100001SD0206</t>
  </si>
  <si>
    <t>UPS电源屏</t>
  </si>
  <si>
    <t>1.名称:UPS电源屏安装、调试              2.设备由正线供电系统（2732标）承包商统一采购</t>
  </si>
  <si>
    <t>100001SE0201</t>
  </si>
  <si>
    <t>蓄电池</t>
  </si>
  <si>
    <t>1.名称:220V蓄电池安装、调试
2.容量:铅酸蓄电池300Ah-108只/组
3.含:蓄电池支架                   4.设备由正线供电系统（2732标）承包商统一采购</t>
  </si>
  <si>
    <t>组</t>
  </si>
  <si>
    <t>100001SR2801</t>
  </si>
  <si>
    <t>SF6泄露监测报警系统</t>
  </si>
  <si>
    <t>1.名称:SF6泄露监测报警系统采购、安装、调试
2.技术要求:详见技术需求书</t>
  </si>
  <si>
    <t>100001SD0109</t>
  </si>
  <si>
    <t>模拟板</t>
  </si>
  <si>
    <t>1.名称:模拟板</t>
  </si>
  <si>
    <t>块</t>
  </si>
  <si>
    <t>100001SG1101</t>
  </si>
  <si>
    <t>控制电缆</t>
  </si>
  <si>
    <t>1.名称:控制电缆
2.型号、规格:WDZAN-KVVP2-22-4*4</t>
  </si>
  <si>
    <t>100001SG1102</t>
  </si>
  <si>
    <t>1.名称:控制电缆
2.型号、规格:WDZAN-KVVP2-22-10*4</t>
  </si>
  <si>
    <t>100001SG1104</t>
  </si>
  <si>
    <t>100001SG1105</t>
  </si>
  <si>
    <t>1.名称:控制电缆
2.型号、规格:WDZAN-KVVP2-22-10*2.5</t>
  </si>
  <si>
    <t>100001SG1103</t>
  </si>
  <si>
    <t>1.名称:控制电缆
2.型号、规格:WDZAN-KVVP2-22-4*2.5</t>
  </si>
  <si>
    <t>100001SG1106</t>
  </si>
  <si>
    <t>1.名称:控制电缆
2.型号、规格:WDZAN-KVVP2-22-14*1.5</t>
  </si>
  <si>
    <t>100001SG1107</t>
  </si>
  <si>
    <t>1.名称:控制电缆
2.型号、规格:WDZAN-KVVP2-22-19*1.5</t>
  </si>
  <si>
    <t>100001SG0901</t>
  </si>
  <si>
    <t>1.名称:低压电力电缆
2.型号、规格:WDZAN-YJV-1kV-4*4</t>
  </si>
  <si>
    <t>100001SG0902</t>
  </si>
  <si>
    <t>1.名称:低压电力电缆
2.型号、规格:WDZAN-YJV-1kV-4*16</t>
  </si>
  <si>
    <t>100001SG0903</t>
  </si>
  <si>
    <t>1.名称:低压电力电缆
2.型号、规格:WDZAN-VV22-0.5/1-1*150</t>
  </si>
  <si>
    <t>100001SM0601</t>
  </si>
  <si>
    <t>网线敷设</t>
  </si>
  <si>
    <t>1.名称:超五类屏蔽双绞线
2.规格型号:超五类</t>
  </si>
  <si>
    <t>100001SM0606</t>
  </si>
  <si>
    <t>1.名称:485通信双绞线
2.规格型号:超五类             3.主材甲供</t>
  </si>
  <si>
    <t>100001SM0607</t>
  </si>
  <si>
    <t>485通信双绞线</t>
  </si>
  <si>
    <t>1.名称:485通信双绞线</t>
  </si>
  <si>
    <t>100001SM0608</t>
  </si>
  <si>
    <t>1.名称:485通信双绞线                   3.主材甲供</t>
  </si>
  <si>
    <t>100001SM0609</t>
  </si>
  <si>
    <t>光缆敷设</t>
  </si>
  <si>
    <t>1.名称:光缆敷设                 2.规格型号:户外直埋低烟无卤阻燃带铠12芯光缆                             3.主材甲供</t>
  </si>
  <si>
    <t>2BAAAASG0604</t>
  </si>
  <si>
    <t>1.名称:电缆槽盒（含盖板）
2.材质:304不锈钢
3.规格型号:宽×高:400*200，厚度1.5mm
4.工作内容:安装、刷油、接地等。</t>
  </si>
  <si>
    <t>2BAAAASG0806</t>
  </si>
  <si>
    <t>1.名称:电缆保护管
2.型号、规格:PVC管Φ25</t>
  </si>
  <si>
    <t>2BAAAASG0807</t>
  </si>
  <si>
    <t>1.名称:电缆保护管
2.型号、规格:PVC管Φ32</t>
  </si>
  <si>
    <t>2BAAAASG0808</t>
  </si>
  <si>
    <t>1.名称:热镀锌钢管
2.型号、规格:Φ32</t>
  </si>
  <si>
    <t>2BAAAASG0809</t>
  </si>
  <si>
    <t>1.名称:热镀锌钢管
2.型号、规格:Φ50</t>
  </si>
  <si>
    <t>100001SN1101</t>
  </si>
  <si>
    <t>光纤成端头</t>
  </si>
  <si>
    <t>1.名称:光纤成端头</t>
  </si>
  <si>
    <t>个</t>
  </si>
  <si>
    <t>分系统调试</t>
  </si>
  <si>
    <t>100001SP0804</t>
  </si>
  <si>
    <t>110kV光纤纵差保护调试</t>
  </si>
  <si>
    <t>1.类别:110kV光纤纵差保护调试</t>
  </si>
  <si>
    <t>项</t>
  </si>
  <si>
    <t>特殊项目调试</t>
  </si>
  <si>
    <t>参2BAHCACQ0101</t>
  </si>
  <si>
    <t>主变压器交流耐压试验</t>
  </si>
  <si>
    <t>1.变压器型号规格:31.5MVA
2.变电站电压等级:110KV</t>
  </si>
  <si>
    <t>参2BAHCACQ1901</t>
  </si>
  <si>
    <t>GIS 交流耐压试验</t>
  </si>
  <si>
    <t>1.名称:GIS交流耐压试验
2.电压等级:110KV</t>
  </si>
  <si>
    <t>间隔</t>
  </si>
  <si>
    <t>参2BAHCACQ2001</t>
  </si>
  <si>
    <t>GIS 局部放电带电检测</t>
  </si>
  <si>
    <t>1.名称:GIS局部放电带电检测
2.电压等级:110KV</t>
  </si>
  <si>
    <t>参2BAHCACQ3101</t>
  </si>
  <si>
    <t>SF6气体试验</t>
  </si>
  <si>
    <t>1.充气设备名称:110kVGIS
2.充气设备型号规格:带断路器
3.试验项目名称:检漏</t>
  </si>
  <si>
    <t>参2BAHCACQ3104</t>
  </si>
  <si>
    <t>1.充气设备名称:110kVGIS
2.充气设备型号规格:全站GIS
3.试验项目名称:SF6气体全分析</t>
  </si>
  <si>
    <t>站</t>
  </si>
  <si>
    <t>整套系统调试</t>
  </si>
  <si>
    <t>参2BAHBACP0101</t>
  </si>
  <si>
    <t>试运行</t>
  </si>
  <si>
    <t>1.名称:变电站试运行
2.变电站电压等级:110kV</t>
  </si>
  <si>
    <t>参2BAHBACP0201</t>
  </si>
  <si>
    <t>变电所系统调试</t>
  </si>
  <si>
    <t>1.名称:变电所系统调试
2.变电站电压等级:110kV</t>
  </si>
  <si>
    <t>参2BAHBACP0301</t>
  </si>
  <si>
    <t>与控制中心联调</t>
  </si>
  <si>
    <t>1.名称:与控制中心联调
2.变电站电压等级:110kV</t>
  </si>
  <si>
    <t>参2BAHBACP0302</t>
  </si>
  <si>
    <t>与东莞供电局地调联调</t>
  </si>
  <si>
    <t>1.名称:与东莞供电局地调联调
2.变电站电压等级:110kV</t>
  </si>
  <si>
    <t>参2BAHBACP0401</t>
  </si>
  <si>
    <t>二次系统安全防护调试</t>
  </si>
  <si>
    <t>1.名称:二次系统安全防护调试 变电站
2.变电站电压等级:110KV</t>
  </si>
  <si>
    <t>100001SE0301</t>
  </si>
  <si>
    <t>蓄电池组充放电</t>
  </si>
  <si>
    <t>1.名称:蓄电池组充放电</t>
  </si>
  <si>
    <t>最高投标限价表-7</t>
  </si>
  <si>
    <t>措施项目清单计价表</t>
  </si>
  <si>
    <t>最高投标限价表-8</t>
  </si>
  <si>
    <t>其他项目清单计价表</t>
  </si>
  <si>
    <t>金额</t>
  </si>
  <si>
    <t>一</t>
  </si>
  <si>
    <t>招标人已列项目</t>
  </si>
  <si>
    <t>暂列金额</t>
  </si>
  <si>
    <t>暂估价</t>
  </si>
  <si>
    <t>材料、工程设备暂估单价</t>
  </si>
  <si>
    <t>-</t>
  </si>
  <si>
    <t>专业工程暂估价</t>
  </si>
  <si>
    <t>计日工</t>
  </si>
  <si>
    <t>施工总承包服务费计价</t>
  </si>
  <si>
    <t>BIM技术应用费</t>
  </si>
  <si>
    <t>小计</t>
  </si>
  <si>
    <t>二</t>
  </si>
  <si>
    <t>投标人增列项目</t>
  </si>
  <si>
    <t>注1：投标人增列项目费仅在投标报价时采用。
注2：材料、工程设备暂估单价不填写金额，不计入小计、合计。</t>
  </si>
  <si>
    <t>规费、税金项目清单与计价表</t>
  </si>
  <si>
    <t>标段：</t>
  </si>
  <si>
    <t>第 1 页  共 1 页</t>
  </si>
  <si>
    <t>计算基础</t>
  </si>
  <si>
    <t>计算基数</t>
  </si>
  <si>
    <t>计算费率
(%)</t>
  </si>
  <si>
    <t>金额(元)</t>
  </si>
  <si>
    <t>增值税销项税额</t>
  </si>
  <si>
    <t>分部分项合计+措施合计+其他项目</t>
  </si>
  <si>
    <t>9</t>
  </si>
  <si>
    <t>合    计</t>
  </si>
  <si>
    <t xml:space="preserve"> 编制人（造价人员）：</t>
  </si>
  <si>
    <t>复核人（造价工程师）：</t>
  </si>
  <si>
    <t>表—13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</si>
</sst>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b/>
      <sz val="18"/>
      <name val="宋体"/>
      <charset val="134"/>
    </font>
    <font>
      <sz val="9"/>
      <color auto="1" tint="4.04384854821395e-312"/>
      <name val="宋体"/>
      <charset val="134"/>
    </font>
    <font>
      <b/>
      <sz val="18"/>
      <color auto="1" tint="4.04384854821395e-312"/>
      <name val="宋体"/>
      <charset val="134"/>
    </font>
    <font>
      <sz val="9"/>
      <color auto="1" tint="3.86560167357455e-312"/>
      <name val="宋体"/>
      <charset val="134"/>
    </font>
    <font>
      <sz val="9"/>
      <color auto="1" tint="1.11630480560386e-312"/>
      <name val="宋体"/>
      <charset val="134"/>
    </font>
    <font>
      <b/>
      <sz val="18"/>
      <color auto="1" tint="1.11630480560386e-3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2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23" applyNumberFormat="0" applyAlignment="0" applyProtection="0">
      <alignment vertical="center"/>
    </xf>
    <xf numFmtId="0" fontId="21" fillId="5" borderId="24" applyNumberFormat="0" applyAlignment="0" applyProtection="0">
      <alignment vertical="center"/>
    </xf>
    <xf numFmtId="0" fontId="22" fillId="5" borderId="23" applyNumberFormat="0" applyAlignment="0" applyProtection="0">
      <alignment vertical="center"/>
    </xf>
    <xf numFmtId="0" fontId="23" fillId="6" borderId="25" applyNumberFormat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92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176" fontId="2" fillId="2" borderId="5" xfId="49" applyNumberFormat="1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left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left" vertical="center" wrapText="1"/>
    </xf>
    <xf numFmtId="176" fontId="4" fillId="2" borderId="5" xfId="49" applyNumberFormat="1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righ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left" vertical="center" wrapText="1"/>
    </xf>
    <xf numFmtId="0" fontId="4" fillId="2" borderId="8" xfId="49" applyFont="1" applyFill="1" applyBorder="1" applyAlignment="1">
      <alignment horizontal="right" vertical="center" wrapText="1"/>
    </xf>
    <xf numFmtId="0" fontId="4" fillId="2" borderId="9" xfId="49" applyFont="1" applyFill="1" applyBorder="1" applyAlignment="1">
      <alignment horizontal="left" vertical="center" wrapText="1"/>
    </xf>
    <xf numFmtId="0" fontId="4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left" vertical="center" wrapText="1"/>
    </xf>
    <xf numFmtId="0" fontId="6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right" vertical="center" wrapText="1"/>
    </xf>
    <xf numFmtId="0" fontId="7" fillId="2" borderId="0" xfId="49" applyFont="1" applyFill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left" vertical="center" wrapText="1"/>
    </xf>
    <xf numFmtId="0" fontId="9" fillId="2" borderId="5" xfId="49" applyFont="1" applyFill="1" applyBorder="1" applyAlignment="1">
      <alignment horizontal="center" vertical="center" wrapText="1"/>
    </xf>
    <xf numFmtId="0" fontId="6" fillId="2" borderId="6" xfId="49" applyFont="1" applyFill="1" applyBorder="1" applyAlignment="1">
      <alignment horizontal="right" vertical="center" wrapText="1"/>
    </xf>
    <xf numFmtId="0" fontId="6" fillId="2" borderId="4" xfId="49" applyFont="1" applyFill="1" applyBorder="1" applyAlignment="1">
      <alignment horizontal="center" vertical="center" wrapText="1"/>
    </xf>
    <xf numFmtId="0" fontId="6" fillId="2" borderId="5" xfId="49" applyFont="1" applyFill="1" applyBorder="1" applyAlignment="1">
      <alignment horizontal="center" vertical="center" wrapText="1"/>
    </xf>
    <xf numFmtId="0" fontId="6" fillId="2" borderId="7" xfId="49" applyFont="1" applyFill="1" applyBorder="1" applyAlignment="1">
      <alignment horizontal="center" vertical="center" wrapText="1"/>
    </xf>
    <xf numFmtId="0" fontId="6" fillId="2" borderId="8" xfId="49" applyFont="1" applyFill="1" applyBorder="1" applyAlignment="1">
      <alignment horizontal="left" vertical="center" wrapText="1"/>
    </xf>
    <xf numFmtId="0" fontId="6" fillId="2" borderId="8" xfId="49" applyFont="1" applyFill="1" applyBorder="1" applyAlignment="1">
      <alignment horizontal="center" vertical="center" wrapText="1"/>
    </xf>
    <xf numFmtId="0" fontId="6" fillId="2" borderId="9" xfId="49" applyFont="1" applyFill="1" applyBorder="1" applyAlignment="1">
      <alignment horizontal="right" vertical="center" wrapText="1"/>
    </xf>
    <xf numFmtId="0" fontId="9" fillId="2" borderId="0" xfId="49" applyFont="1" applyFill="1" applyAlignment="1">
      <alignment horizontal="left" vertical="center" wrapText="1"/>
    </xf>
    <xf numFmtId="0" fontId="10" fillId="2" borderId="0" xfId="49" applyFont="1" applyFill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9" fillId="2" borderId="2" xfId="49" applyFont="1" applyFill="1" applyBorder="1" applyAlignment="1">
      <alignment horizontal="center" vertical="center" wrapText="1"/>
    </xf>
    <xf numFmtId="0" fontId="9" fillId="2" borderId="4" xfId="49" applyFont="1" applyFill="1" applyBorder="1" applyAlignment="1">
      <alignment horizontal="center" vertical="center" wrapText="1"/>
    </xf>
    <xf numFmtId="0" fontId="9" fillId="2" borderId="4" xfId="49" applyFont="1" applyFill="1" applyBorder="1" applyAlignment="1">
      <alignment horizontal="left" vertical="center" wrapText="1"/>
    </xf>
    <xf numFmtId="0" fontId="9" fillId="2" borderId="5" xfId="49" applyFont="1" applyFill="1" applyBorder="1" applyAlignment="1">
      <alignment horizontal="left" vertical="center" wrapText="1"/>
    </xf>
    <xf numFmtId="0" fontId="9" fillId="2" borderId="5" xfId="49" applyFont="1" applyFill="1" applyBorder="1" applyAlignment="1">
      <alignment horizontal="right" vertical="center" wrapText="1"/>
    </xf>
    <xf numFmtId="0" fontId="9" fillId="2" borderId="4" xfId="49" applyFont="1" applyFill="1" applyBorder="1" applyAlignment="1">
      <alignment horizontal="right" vertical="center" wrapText="1"/>
    </xf>
    <xf numFmtId="0" fontId="9" fillId="2" borderId="7" xfId="49" applyFont="1" applyFill="1" applyBorder="1" applyAlignment="1">
      <alignment horizontal="right" vertical="center" wrapText="1"/>
    </xf>
    <xf numFmtId="0" fontId="9" fillId="2" borderId="8" xfId="49" applyFont="1" applyFill="1" applyBorder="1" applyAlignment="1">
      <alignment horizontal="left" vertical="center" wrapText="1"/>
    </xf>
    <xf numFmtId="0" fontId="9" fillId="2" borderId="8" xfId="49" applyFont="1" applyFill="1" applyBorder="1" applyAlignment="1">
      <alignment horizontal="center" vertical="center" wrapText="1"/>
    </xf>
    <xf numFmtId="0" fontId="9" fillId="2" borderId="8" xfId="49" applyFont="1" applyFill="1" applyBorder="1" applyAlignment="1">
      <alignment horizontal="right" vertical="center" wrapText="1"/>
    </xf>
    <xf numFmtId="0" fontId="9" fillId="2" borderId="10" xfId="49" applyFont="1" applyFill="1" applyBorder="1" applyAlignment="1">
      <alignment horizontal="left" vertical="center" wrapText="1"/>
    </xf>
    <xf numFmtId="0" fontId="9" fillId="2" borderId="11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horizontal="center" vertical="center" wrapText="1"/>
    </xf>
    <xf numFmtId="0" fontId="9" fillId="2" borderId="13" xfId="49" applyFont="1" applyFill="1" applyBorder="1" applyAlignment="1">
      <alignment horizontal="center" vertical="center" wrapText="1"/>
    </xf>
    <xf numFmtId="0" fontId="9" fillId="2" borderId="13" xfId="49" applyFont="1" applyFill="1" applyBorder="1" applyAlignment="1">
      <alignment horizontal="right" vertical="center" wrapText="1"/>
    </xf>
    <xf numFmtId="0" fontId="9" fillId="2" borderId="14" xfId="49" applyFont="1" applyFill="1" applyBorder="1" applyAlignment="1">
      <alignment horizontal="right" vertical="center" wrapText="1"/>
    </xf>
    <xf numFmtId="0" fontId="9" fillId="2" borderId="15" xfId="49" applyFont="1" applyFill="1" applyBorder="1" applyAlignment="1">
      <alignment horizontal="left" vertical="center" wrapText="1"/>
    </xf>
    <xf numFmtId="0" fontId="9" fillId="2" borderId="16" xfId="49" applyFont="1" applyFill="1" applyBorder="1" applyAlignment="1">
      <alignment horizontal="left" vertical="center" wrapText="1"/>
    </xf>
    <xf numFmtId="0" fontId="9" fillId="2" borderId="15" xfId="49" applyFont="1" applyFill="1" applyBorder="1" applyAlignment="1">
      <alignment horizontal="center" vertical="center" wrapText="1"/>
    </xf>
    <xf numFmtId="0" fontId="9" fillId="2" borderId="15" xfId="49" applyFont="1" applyFill="1" applyBorder="1" applyAlignment="1">
      <alignment horizontal="right" vertical="center" wrapText="1"/>
    </xf>
    <xf numFmtId="0" fontId="9" fillId="2" borderId="0" xfId="49" applyFont="1" applyFill="1" applyAlignment="1">
      <alignment horizontal="right" vertical="center" wrapText="1"/>
    </xf>
    <xf numFmtId="0" fontId="9" fillId="2" borderId="3" xfId="49" applyFont="1" applyFill="1" applyBorder="1" applyAlignment="1">
      <alignment horizontal="center" vertical="center" wrapText="1"/>
    </xf>
    <xf numFmtId="0" fontId="9" fillId="2" borderId="6" xfId="49" applyFont="1" applyFill="1" applyBorder="1" applyAlignment="1">
      <alignment horizontal="center" vertical="center" wrapText="1"/>
    </xf>
    <xf numFmtId="0" fontId="9" fillId="2" borderId="6" xfId="49" applyFont="1" applyFill="1" applyBorder="1" applyAlignment="1">
      <alignment horizontal="right" vertical="center" wrapText="1"/>
    </xf>
    <xf numFmtId="0" fontId="9" fillId="2" borderId="9" xfId="49" applyFont="1" applyFill="1" applyBorder="1" applyAlignment="1">
      <alignment horizontal="right" vertical="center" wrapText="1"/>
    </xf>
    <xf numFmtId="0" fontId="9" fillId="2" borderId="17" xfId="49" applyFont="1" applyFill="1" applyBorder="1" applyAlignment="1">
      <alignment horizontal="center" vertical="center" wrapText="1"/>
    </xf>
    <xf numFmtId="0" fontId="9" fillId="2" borderId="18" xfId="49" applyFont="1" applyFill="1" applyBorder="1" applyAlignment="1">
      <alignment horizontal="center" vertical="center" wrapText="1"/>
    </xf>
    <xf numFmtId="0" fontId="9" fillId="2" borderId="18" xfId="49" applyFont="1" applyFill="1" applyBorder="1" applyAlignment="1">
      <alignment horizontal="right" vertical="center" wrapText="1"/>
    </xf>
    <xf numFmtId="0" fontId="9" fillId="2" borderId="19" xfId="49" applyFont="1" applyFill="1" applyBorder="1" applyAlignment="1">
      <alignment horizontal="right" vertical="center" wrapText="1"/>
    </xf>
    <xf numFmtId="0" fontId="9" fillId="2" borderId="0" xfId="49" applyFont="1" applyFill="1" applyAlignment="1">
      <alignment horizontal="center" vertical="center" wrapText="1"/>
    </xf>
    <xf numFmtId="176" fontId="9" fillId="2" borderId="5" xfId="49" applyNumberFormat="1" applyFont="1" applyFill="1" applyBorder="1" applyAlignment="1">
      <alignment horizontal="center" vertical="center" wrapText="1"/>
    </xf>
    <xf numFmtId="0" fontId="9" fillId="2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GridLines="0" workbookViewId="0">
      <selection activeCell="O15" sqref="O15"/>
    </sheetView>
  </sheetViews>
  <sheetFormatPr defaultColWidth="9" defaultRowHeight="12" outlineLevelCol="5"/>
  <cols>
    <col min="1" max="1" width="14.7142857142857" customWidth="1"/>
    <col min="2" max="2" width="15.6666666666667" customWidth="1"/>
    <col min="3" max="3" width="20.8571428571429" customWidth="1"/>
    <col min="4" max="4" width="23.1714285714286" customWidth="1"/>
    <col min="5" max="5" width="1.41904761904762" customWidth="1"/>
    <col min="6" max="6" width="20.3333333333333" customWidth="1"/>
    <col min="8" max="8" width="9.57142857142857"/>
    <col min="10" max="10" width="12.8571428571429"/>
  </cols>
  <sheetData>
    <row r="1" ht="14.25" customHeight="1" spans="1:6">
      <c r="A1" s="57" t="s">
        <v>0</v>
      </c>
      <c r="B1" s="57"/>
      <c r="C1" s="89"/>
      <c r="D1" s="89"/>
      <c r="E1" s="80"/>
      <c r="F1" s="80"/>
    </row>
    <row r="2" ht="26.25" customHeight="1" spans="1:6">
      <c r="A2" s="58" t="s">
        <v>1</v>
      </c>
      <c r="B2" s="58"/>
      <c r="C2" s="58"/>
      <c r="D2" s="58"/>
      <c r="E2" s="58"/>
      <c r="F2" s="58"/>
    </row>
    <row r="3" ht="14.25" customHeight="1" spans="1:6">
      <c r="A3" s="57" t="s">
        <v>2</v>
      </c>
      <c r="B3" s="57"/>
      <c r="C3" s="57"/>
      <c r="D3" s="57"/>
      <c r="E3" s="80"/>
      <c r="F3" s="80"/>
    </row>
    <row r="4" ht="24" customHeight="1" spans="1:6">
      <c r="A4" s="59" t="s">
        <v>3</v>
      </c>
      <c r="B4" s="60" t="s">
        <v>4</v>
      </c>
      <c r="C4" s="60"/>
      <c r="D4" s="60" t="s">
        <v>5</v>
      </c>
      <c r="E4" s="60"/>
      <c r="F4" s="81" t="s">
        <v>6</v>
      </c>
    </row>
    <row r="5" ht="24" customHeight="1" spans="1:6">
      <c r="A5" s="61" t="s">
        <v>7</v>
      </c>
      <c r="B5" s="63" t="s">
        <v>8</v>
      </c>
      <c r="C5" s="63"/>
      <c r="D5" s="49">
        <v>16225350</v>
      </c>
      <c r="E5" s="49"/>
      <c r="F5" s="83"/>
    </row>
    <row r="6" ht="24" customHeight="1" spans="1:6">
      <c r="A6" s="61" t="s">
        <v>9</v>
      </c>
      <c r="B6" s="63" t="s">
        <v>10</v>
      </c>
      <c r="C6" s="63"/>
      <c r="D6" s="49">
        <v>13345044</v>
      </c>
      <c r="E6" s="49"/>
      <c r="F6" s="83"/>
    </row>
    <row r="7" ht="24" customHeight="1" spans="1:6">
      <c r="A7" s="61" t="s">
        <v>11</v>
      </c>
      <c r="B7" s="63" t="s">
        <v>12</v>
      </c>
      <c r="C7" s="63"/>
      <c r="D7" s="49">
        <v>210169</v>
      </c>
      <c r="E7" s="49"/>
      <c r="F7" s="83"/>
    </row>
    <row r="8" ht="24" customHeight="1" spans="1:6">
      <c r="A8" s="61" t="s">
        <v>13</v>
      </c>
      <c r="B8" s="63" t="s">
        <v>14</v>
      </c>
      <c r="C8" s="63"/>
      <c r="D8" s="49">
        <v>22502</v>
      </c>
      <c r="E8" s="49"/>
      <c r="F8" s="83"/>
    </row>
    <row r="9" ht="24" customHeight="1" spans="1:6">
      <c r="A9" s="61" t="s">
        <v>15</v>
      </c>
      <c r="B9" s="63" t="s">
        <v>16</v>
      </c>
      <c r="C9" s="63"/>
      <c r="D9" s="49">
        <v>3549</v>
      </c>
      <c r="E9" s="49"/>
      <c r="F9" s="83"/>
    </row>
    <row r="10" ht="24" customHeight="1" spans="1:6">
      <c r="A10" s="61" t="s">
        <v>17</v>
      </c>
      <c r="B10" s="63" t="s">
        <v>18</v>
      </c>
      <c r="C10" s="63"/>
      <c r="D10" s="49">
        <v>22251</v>
      </c>
      <c r="E10" s="49"/>
      <c r="F10" s="83"/>
    </row>
    <row r="11" ht="24" customHeight="1" spans="1:6">
      <c r="A11" s="61" t="s">
        <v>19</v>
      </c>
      <c r="B11" s="63" t="s">
        <v>20</v>
      </c>
      <c r="C11" s="63"/>
      <c r="D11" s="49"/>
      <c r="E11" s="49"/>
      <c r="F11" s="83"/>
    </row>
    <row r="12" ht="24" customHeight="1" spans="1:6">
      <c r="A12" s="61" t="s">
        <v>21</v>
      </c>
      <c r="B12" s="63" t="s">
        <v>22</v>
      </c>
      <c r="C12" s="63"/>
      <c r="D12" s="49">
        <v>40690</v>
      </c>
      <c r="E12" s="49"/>
      <c r="F12" s="83"/>
    </row>
    <row r="13" ht="24" customHeight="1" spans="1:6">
      <c r="A13" s="61" t="s">
        <v>23</v>
      </c>
      <c r="B13" s="63" t="s">
        <v>24</v>
      </c>
      <c r="C13" s="63"/>
      <c r="D13" s="49">
        <v>38908</v>
      </c>
      <c r="E13" s="49"/>
      <c r="F13" s="83"/>
    </row>
    <row r="14" ht="24" customHeight="1" spans="1:6">
      <c r="A14" s="61" t="s">
        <v>25</v>
      </c>
      <c r="B14" s="63" t="s">
        <v>26</v>
      </c>
      <c r="C14" s="63"/>
      <c r="D14" s="49">
        <v>82269</v>
      </c>
      <c r="E14" s="49"/>
      <c r="F14" s="83"/>
    </row>
    <row r="15" ht="24" customHeight="1" spans="1:6">
      <c r="A15" s="61" t="s">
        <v>27</v>
      </c>
      <c r="B15" s="63" t="s">
        <v>28</v>
      </c>
      <c r="C15" s="63"/>
      <c r="D15" s="32">
        <f>481000/1.09</f>
        <v>441284.403669725</v>
      </c>
      <c r="E15" s="32"/>
      <c r="F15" s="83"/>
    </row>
    <row r="16" ht="24" customHeight="1" spans="1:6">
      <c r="A16" s="61" t="s">
        <v>29</v>
      </c>
      <c r="B16" s="63" t="s">
        <v>30</v>
      </c>
      <c r="C16" s="63"/>
      <c r="D16" s="90">
        <f>(D5+D7+D15)*0.09</f>
        <v>1518912.30633028</v>
      </c>
      <c r="E16" s="90"/>
      <c r="F16" s="83"/>
    </row>
    <row r="17" ht="24" customHeight="1" spans="1:6">
      <c r="A17" s="61" t="s">
        <v>31</v>
      </c>
      <c r="B17" s="63" t="s">
        <v>32</v>
      </c>
      <c r="C17" s="63"/>
      <c r="D17" s="49">
        <v>18395715</v>
      </c>
      <c r="E17" s="49"/>
      <c r="F17" s="83"/>
    </row>
    <row r="18" ht="18" customHeight="1" spans="1:6">
      <c r="A18" s="61" t="s">
        <v>33</v>
      </c>
      <c r="B18" s="49"/>
      <c r="C18" s="49"/>
      <c r="D18" s="49">
        <v>18395715</v>
      </c>
      <c r="E18" s="49"/>
      <c r="F18" s="83"/>
    </row>
    <row r="19" ht="24" customHeight="1" spans="1:6">
      <c r="A19" s="61"/>
      <c r="B19" s="63"/>
      <c r="C19" s="63"/>
      <c r="D19" s="49"/>
      <c r="E19" s="49"/>
      <c r="F19" s="83"/>
    </row>
    <row r="20" ht="24" customHeight="1" spans="1:6">
      <c r="A20" s="61"/>
      <c r="B20" s="63"/>
      <c r="C20" s="63"/>
      <c r="D20" s="49"/>
      <c r="E20" s="49"/>
      <c r="F20" s="83"/>
    </row>
    <row r="21" ht="24" customHeight="1" spans="1:6">
      <c r="A21" s="61"/>
      <c r="B21" s="63"/>
      <c r="C21" s="63"/>
      <c r="D21" s="49"/>
      <c r="E21" s="49"/>
      <c r="F21" s="83"/>
    </row>
    <row r="22" ht="24" customHeight="1" spans="1:6">
      <c r="A22" s="61"/>
      <c r="B22" s="63"/>
      <c r="C22" s="63"/>
      <c r="D22" s="49"/>
      <c r="E22" s="49"/>
      <c r="F22" s="83"/>
    </row>
    <row r="23" ht="24" customHeight="1" spans="1:6">
      <c r="A23" s="61"/>
      <c r="B23" s="63"/>
      <c r="C23" s="63"/>
      <c r="D23" s="49"/>
      <c r="E23" s="49"/>
      <c r="F23" s="83"/>
    </row>
    <row r="24" ht="24" customHeight="1" spans="1:6">
      <c r="A24" s="61"/>
      <c r="B24" s="63"/>
      <c r="C24" s="63"/>
      <c r="D24" s="49"/>
      <c r="E24" s="49"/>
      <c r="F24" s="83"/>
    </row>
    <row r="25" ht="24" customHeight="1" spans="1:6">
      <c r="A25" s="61"/>
      <c r="B25" s="63"/>
      <c r="C25" s="63"/>
      <c r="D25" s="49"/>
      <c r="E25" s="49"/>
      <c r="F25" s="83"/>
    </row>
    <row r="26" ht="24" customHeight="1" spans="1:6">
      <c r="A26" s="61"/>
      <c r="B26" s="63"/>
      <c r="C26" s="63"/>
      <c r="D26" s="49"/>
      <c r="E26" s="49"/>
      <c r="F26" s="83"/>
    </row>
    <row r="27" ht="24" customHeight="1" spans="1:6">
      <c r="A27" s="61"/>
      <c r="B27" s="63"/>
      <c r="C27" s="63"/>
      <c r="D27" s="49"/>
      <c r="E27" s="49"/>
      <c r="F27" s="83"/>
    </row>
    <row r="28" ht="24" customHeight="1" spans="1:6">
      <c r="A28" s="61"/>
      <c r="B28" s="63"/>
      <c r="C28" s="63"/>
      <c r="D28" s="49"/>
      <c r="E28" s="49"/>
      <c r="F28" s="83"/>
    </row>
    <row r="29" ht="24" customHeight="1" spans="1:6">
      <c r="A29" s="61"/>
      <c r="B29" s="63"/>
      <c r="C29" s="63"/>
      <c r="D29" s="49"/>
      <c r="E29" s="49"/>
      <c r="F29" s="83"/>
    </row>
    <row r="30" ht="24" customHeight="1" spans="1:6">
      <c r="A30" s="91"/>
      <c r="B30" s="67"/>
      <c r="C30" s="67"/>
      <c r="D30" s="68"/>
      <c r="E30" s="68"/>
      <c r="F30" s="84"/>
    </row>
    <row r="31" ht="14.25" customHeight="1" spans="1:6">
      <c r="A31" s="57" t="s">
        <v>34</v>
      </c>
      <c r="B31" s="57"/>
      <c r="C31" s="57"/>
      <c r="D31" s="57"/>
      <c r="E31" s="57"/>
      <c r="F31" s="57"/>
    </row>
  </sheetData>
  <mergeCells count="6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A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A31:F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8"/>
  <sheetViews>
    <sheetView showGridLines="0" tabSelected="1" workbookViewId="0">
      <selection activeCell="C53" sqref="C53"/>
    </sheetView>
  </sheetViews>
  <sheetFormatPr defaultColWidth="9" defaultRowHeight="12"/>
  <cols>
    <col min="1" max="1" width="6.14285714285714" customWidth="1"/>
    <col min="2" max="2" width="12.4285714285714" customWidth="1"/>
    <col min="3" max="3" width="11.5714285714286" customWidth="1"/>
    <col min="4" max="4" width="17.7142857142857" customWidth="1"/>
    <col min="5" max="5" width="0.142857142857143" customWidth="1"/>
    <col min="6" max="6" width="4" customWidth="1"/>
    <col min="7" max="7" width="7.66666666666667" customWidth="1"/>
    <col min="8" max="8" width="10.3333333333333" customWidth="1"/>
    <col min="9" max="9" width="8.14285714285714" customWidth="1"/>
    <col min="10" max="10" width="10.3333333333333" customWidth="1"/>
    <col min="11" max="11" width="9" customWidth="1"/>
    <col min="12" max="12" width="7.57142857142857" customWidth="1"/>
    <col min="13" max="13" width="9.17142857142857" customWidth="1"/>
    <col min="14" max="14" width="8.17142857142857" customWidth="1"/>
    <col min="15" max="15" width="0.828571428571429" customWidth="1"/>
    <col min="16" max="17" width="9" customWidth="1"/>
    <col min="18" max="18" width="7" customWidth="1"/>
  </cols>
  <sheetData>
    <row r="1" ht="14.25" customHeight="1" spans="1:18">
      <c r="A1" s="57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80"/>
      <c r="P1" s="80"/>
      <c r="Q1" s="80"/>
      <c r="R1" s="80"/>
    </row>
    <row r="2" ht="26.25" customHeight="1" spans="1:18">
      <c r="A2" s="58" t="s">
        <v>36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ht="16.5" customHeight="1" spans="1:18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80" t="s">
        <v>37</v>
      </c>
      <c r="P3" s="80"/>
      <c r="Q3" s="80"/>
      <c r="R3" s="80"/>
    </row>
    <row r="4" ht="14.25" customHeight="1" spans="1:18">
      <c r="A4" s="59" t="s">
        <v>3</v>
      </c>
      <c r="B4" s="60" t="s">
        <v>38</v>
      </c>
      <c r="C4" s="60" t="s">
        <v>39</v>
      </c>
      <c r="D4" s="60" t="s">
        <v>40</v>
      </c>
      <c r="E4" s="60" t="s">
        <v>41</v>
      </c>
      <c r="F4" s="60"/>
      <c r="G4" s="60" t="s">
        <v>42</v>
      </c>
      <c r="H4" s="60" t="s">
        <v>43</v>
      </c>
      <c r="I4" s="60"/>
      <c r="J4" s="60"/>
      <c r="K4" s="60"/>
      <c r="L4" s="60"/>
      <c r="M4" s="60" t="s">
        <v>44</v>
      </c>
      <c r="N4" s="60"/>
      <c r="O4" s="60"/>
      <c r="P4" s="60"/>
      <c r="Q4" s="60"/>
      <c r="R4" s="81"/>
    </row>
    <row r="5" ht="14.25" customHeight="1" spans="1:18">
      <c r="A5" s="61"/>
      <c r="B5" s="49"/>
      <c r="C5" s="49"/>
      <c r="D5" s="49"/>
      <c r="E5" s="49"/>
      <c r="F5" s="49"/>
      <c r="G5" s="49"/>
      <c r="H5" s="49" t="s">
        <v>45</v>
      </c>
      <c r="I5" s="49" t="s">
        <v>46</v>
      </c>
      <c r="J5" s="49"/>
      <c r="K5" s="49"/>
      <c r="L5" s="49"/>
      <c r="M5" s="49" t="s">
        <v>47</v>
      </c>
      <c r="N5" s="49" t="s">
        <v>46</v>
      </c>
      <c r="O5" s="49"/>
      <c r="P5" s="49"/>
      <c r="Q5" s="49"/>
      <c r="R5" s="82"/>
    </row>
    <row r="6" ht="14.25" customHeight="1" spans="1:18">
      <c r="A6" s="61"/>
      <c r="B6" s="49"/>
      <c r="C6" s="49"/>
      <c r="D6" s="49"/>
      <c r="E6" s="49"/>
      <c r="F6" s="49"/>
      <c r="G6" s="49"/>
      <c r="H6" s="49"/>
      <c r="I6" s="49" t="s">
        <v>48</v>
      </c>
      <c r="J6" s="49" t="s">
        <v>49</v>
      </c>
      <c r="K6" s="49" t="s">
        <v>50</v>
      </c>
      <c r="L6" s="49"/>
      <c r="M6" s="49"/>
      <c r="N6" s="49" t="s">
        <v>48</v>
      </c>
      <c r="O6" s="49"/>
      <c r="P6" s="49" t="s">
        <v>49</v>
      </c>
      <c r="Q6" s="49" t="s">
        <v>50</v>
      </c>
      <c r="R6" s="82"/>
    </row>
    <row r="7" ht="25.5" customHeight="1" spans="1:18">
      <c r="A7" s="61"/>
      <c r="B7" s="49"/>
      <c r="C7" s="49"/>
      <c r="D7" s="49"/>
      <c r="E7" s="49"/>
      <c r="F7" s="49"/>
      <c r="G7" s="49"/>
      <c r="H7" s="49"/>
      <c r="I7" s="49"/>
      <c r="J7" s="49"/>
      <c r="K7" s="49" t="s">
        <v>51</v>
      </c>
      <c r="L7" s="49" t="s">
        <v>52</v>
      </c>
      <c r="M7" s="49"/>
      <c r="N7" s="49"/>
      <c r="O7" s="49"/>
      <c r="P7" s="49"/>
      <c r="Q7" s="49" t="s">
        <v>51</v>
      </c>
      <c r="R7" s="82" t="s">
        <v>52</v>
      </c>
    </row>
    <row r="8" ht="14.25" customHeight="1" spans="1:18">
      <c r="A8" s="62"/>
      <c r="B8" s="63"/>
      <c r="C8" s="63" t="s">
        <v>53</v>
      </c>
      <c r="D8" s="63"/>
      <c r="E8" s="63"/>
      <c r="F8" s="63"/>
      <c r="G8" s="63"/>
      <c r="H8" s="64"/>
      <c r="I8" s="64"/>
      <c r="J8" s="64"/>
      <c r="K8" s="64"/>
      <c r="L8" s="64"/>
      <c r="M8" s="64">
        <v>16225350</v>
      </c>
      <c r="N8" s="64">
        <v>367367</v>
      </c>
      <c r="O8" s="64"/>
      <c r="P8" s="64">
        <v>451355</v>
      </c>
      <c r="Q8" s="64">
        <v>1439864</v>
      </c>
      <c r="R8" s="83"/>
    </row>
    <row r="9" ht="14.25" customHeight="1" spans="1:18">
      <c r="A9" s="62"/>
      <c r="B9" s="63"/>
      <c r="C9" s="63" t="s">
        <v>54</v>
      </c>
      <c r="D9" s="63"/>
      <c r="E9" s="63"/>
      <c r="F9" s="63"/>
      <c r="G9" s="63"/>
      <c r="H9" s="64"/>
      <c r="I9" s="64"/>
      <c r="J9" s="64"/>
      <c r="K9" s="64"/>
      <c r="L9" s="64"/>
      <c r="M9" s="64">
        <v>13371075</v>
      </c>
      <c r="N9" s="64">
        <v>158868</v>
      </c>
      <c r="O9" s="64"/>
      <c r="P9" s="64">
        <v>172541</v>
      </c>
      <c r="Q9" s="64">
        <v>455442</v>
      </c>
      <c r="R9" s="83"/>
    </row>
    <row r="10" ht="228" customHeight="1" spans="1:18">
      <c r="A10" s="65">
        <v>1</v>
      </c>
      <c r="B10" s="63" t="s">
        <v>55</v>
      </c>
      <c r="C10" s="63" t="s">
        <v>56</v>
      </c>
      <c r="D10" s="63" t="s">
        <v>57</v>
      </c>
      <c r="E10" s="49" t="s">
        <v>58</v>
      </c>
      <c r="F10" s="49"/>
      <c r="G10" s="49">
        <v>2</v>
      </c>
      <c r="H10" s="64">
        <v>3214036.63</v>
      </c>
      <c r="I10" s="64">
        <v>8298.81</v>
      </c>
      <c r="J10" s="64">
        <v>7829.02</v>
      </c>
      <c r="K10" s="64"/>
      <c r="L10" s="64"/>
      <c r="M10" s="64">
        <v>6428073</v>
      </c>
      <c r="N10" s="64">
        <v>16598</v>
      </c>
      <c r="O10" s="64"/>
      <c r="P10" s="64">
        <v>15658</v>
      </c>
      <c r="Q10" s="64"/>
      <c r="R10" s="83"/>
    </row>
    <row r="11" ht="118.5" customHeight="1" spans="1:18">
      <c r="A11" s="66">
        <v>2</v>
      </c>
      <c r="B11" s="67" t="s">
        <v>59</v>
      </c>
      <c r="C11" s="67" t="s">
        <v>60</v>
      </c>
      <c r="D11" s="67" t="s">
        <v>61</v>
      </c>
      <c r="E11" s="68" t="s">
        <v>58</v>
      </c>
      <c r="F11" s="68"/>
      <c r="G11" s="68">
        <v>2</v>
      </c>
      <c r="H11" s="69">
        <v>1488845.98</v>
      </c>
      <c r="I11" s="69">
        <v>7929.09</v>
      </c>
      <c r="J11" s="69">
        <v>8994.68</v>
      </c>
      <c r="K11" s="69"/>
      <c r="L11" s="69"/>
      <c r="M11" s="69">
        <v>2977692</v>
      </c>
      <c r="N11" s="69">
        <v>15858</v>
      </c>
      <c r="O11" s="69"/>
      <c r="P11" s="69">
        <v>17989</v>
      </c>
      <c r="Q11" s="69"/>
      <c r="R11" s="84"/>
    </row>
    <row r="12" ht="14.25" customHeight="1" spans="1:18">
      <c r="A12" s="57" t="s">
        <v>35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80"/>
      <c r="P12" s="80"/>
      <c r="Q12" s="80"/>
      <c r="R12" s="80"/>
    </row>
    <row r="13" ht="26.25" customHeight="1" spans="1:18">
      <c r="A13" s="58" t="s">
        <v>36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ht="16.5" customHeight="1" spans="1:18">
      <c r="A14" s="57" t="s">
        <v>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80" t="s">
        <v>37</v>
      </c>
      <c r="P14" s="80"/>
      <c r="Q14" s="80"/>
      <c r="R14" s="80"/>
    </row>
    <row r="15" ht="14.25" customHeight="1" spans="1:18">
      <c r="A15" s="59" t="s">
        <v>3</v>
      </c>
      <c r="B15" s="60" t="s">
        <v>38</v>
      </c>
      <c r="C15" s="60" t="s">
        <v>39</v>
      </c>
      <c r="D15" s="60" t="s">
        <v>40</v>
      </c>
      <c r="E15" s="60" t="s">
        <v>41</v>
      </c>
      <c r="F15" s="60"/>
      <c r="G15" s="60" t="s">
        <v>42</v>
      </c>
      <c r="H15" s="60" t="s">
        <v>43</v>
      </c>
      <c r="I15" s="60"/>
      <c r="J15" s="60"/>
      <c r="K15" s="60"/>
      <c r="L15" s="60"/>
      <c r="M15" s="60" t="s">
        <v>44</v>
      </c>
      <c r="N15" s="60"/>
      <c r="O15" s="60"/>
      <c r="P15" s="60"/>
      <c r="Q15" s="60"/>
      <c r="R15" s="81"/>
    </row>
    <row r="16" ht="14.25" customHeight="1" spans="1:18">
      <c r="A16" s="61"/>
      <c r="B16" s="49"/>
      <c r="C16" s="49"/>
      <c r="D16" s="49"/>
      <c r="E16" s="49"/>
      <c r="F16" s="49"/>
      <c r="G16" s="49"/>
      <c r="H16" s="49" t="s">
        <v>45</v>
      </c>
      <c r="I16" s="49" t="s">
        <v>46</v>
      </c>
      <c r="J16" s="49"/>
      <c r="K16" s="49"/>
      <c r="L16" s="49"/>
      <c r="M16" s="49" t="s">
        <v>47</v>
      </c>
      <c r="N16" s="49" t="s">
        <v>46</v>
      </c>
      <c r="O16" s="49"/>
      <c r="P16" s="49"/>
      <c r="Q16" s="49"/>
      <c r="R16" s="82"/>
    </row>
    <row r="17" ht="14.25" customHeight="1" spans="1:18">
      <c r="A17" s="61"/>
      <c r="B17" s="49"/>
      <c r="C17" s="49"/>
      <c r="D17" s="49"/>
      <c r="E17" s="49"/>
      <c r="F17" s="49"/>
      <c r="G17" s="49"/>
      <c r="H17" s="49"/>
      <c r="I17" s="49" t="s">
        <v>48</v>
      </c>
      <c r="J17" s="49" t="s">
        <v>49</v>
      </c>
      <c r="K17" s="49" t="s">
        <v>50</v>
      </c>
      <c r="L17" s="49"/>
      <c r="M17" s="49"/>
      <c r="N17" s="49" t="s">
        <v>48</v>
      </c>
      <c r="O17" s="49"/>
      <c r="P17" s="49" t="s">
        <v>49</v>
      </c>
      <c r="Q17" s="49" t="s">
        <v>50</v>
      </c>
      <c r="R17" s="82"/>
    </row>
    <row r="18" ht="25.5" customHeight="1" spans="1:18">
      <c r="A18" s="61"/>
      <c r="B18" s="49"/>
      <c r="C18" s="49"/>
      <c r="D18" s="49"/>
      <c r="E18" s="49"/>
      <c r="F18" s="49"/>
      <c r="G18" s="49"/>
      <c r="H18" s="49"/>
      <c r="I18" s="49"/>
      <c r="J18" s="49"/>
      <c r="K18" s="49" t="s">
        <v>51</v>
      </c>
      <c r="L18" s="49" t="s">
        <v>52</v>
      </c>
      <c r="M18" s="49"/>
      <c r="N18" s="49"/>
      <c r="O18" s="49"/>
      <c r="P18" s="49"/>
      <c r="Q18" s="49" t="s">
        <v>51</v>
      </c>
      <c r="R18" s="82" t="s">
        <v>52</v>
      </c>
    </row>
    <row r="19" ht="81.75" customHeight="1" spans="1:18">
      <c r="A19" s="65">
        <v>3</v>
      </c>
      <c r="B19" s="63" t="s">
        <v>62</v>
      </c>
      <c r="C19" s="63" t="s">
        <v>63</v>
      </c>
      <c r="D19" s="70" t="s">
        <v>64</v>
      </c>
      <c r="E19" s="49" t="s">
        <v>58</v>
      </c>
      <c r="F19" s="49"/>
      <c r="G19" s="49">
        <v>16</v>
      </c>
      <c r="H19" s="64">
        <v>5292.54</v>
      </c>
      <c r="I19" s="64">
        <v>1405.57</v>
      </c>
      <c r="J19" s="64">
        <v>1778.78</v>
      </c>
      <c r="K19" s="64"/>
      <c r="L19" s="64"/>
      <c r="M19" s="64">
        <v>84681</v>
      </c>
      <c r="N19" s="64">
        <v>22489</v>
      </c>
      <c r="O19" s="64"/>
      <c r="P19" s="64">
        <v>28460</v>
      </c>
      <c r="Q19" s="64"/>
      <c r="R19" s="83"/>
    </row>
    <row r="20" ht="115.5" customHeight="1" spans="1:18">
      <c r="A20" s="65">
        <v>4</v>
      </c>
      <c r="B20" s="63" t="s">
        <v>65</v>
      </c>
      <c r="C20" s="63" t="s">
        <v>66</v>
      </c>
      <c r="D20" s="63" t="s">
        <v>67</v>
      </c>
      <c r="E20" s="49" t="s">
        <v>68</v>
      </c>
      <c r="F20" s="49"/>
      <c r="G20" s="49">
        <v>2</v>
      </c>
      <c r="H20" s="64">
        <v>1518092.13</v>
      </c>
      <c r="I20" s="64">
        <v>3809.71</v>
      </c>
      <c r="J20" s="64">
        <v>4227.71</v>
      </c>
      <c r="K20" s="64"/>
      <c r="L20" s="64"/>
      <c r="M20" s="64">
        <v>3036184</v>
      </c>
      <c r="N20" s="64">
        <v>7619</v>
      </c>
      <c r="O20" s="64"/>
      <c r="P20" s="64">
        <v>8455</v>
      </c>
      <c r="Q20" s="64"/>
      <c r="R20" s="83"/>
    </row>
    <row r="21" ht="126.75" customHeight="1" spans="1:18">
      <c r="A21" s="66">
        <v>5</v>
      </c>
      <c r="B21" s="67" t="s">
        <v>69</v>
      </c>
      <c r="C21" s="67" t="s">
        <v>70</v>
      </c>
      <c r="D21" s="67" t="s">
        <v>71</v>
      </c>
      <c r="E21" s="68" t="s">
        <v>68</v>
      </c>
      <c r="F21" s="68"/>
      <c r="G21" s="68">
        <v>2</v>
      </c>
      <c r="H21" s="69">
        <v>13884.12</v>
      </c>
      <c r="I21" s="69">
        <v>1452.88</v>
      </c>
      <c r="J21" s="69">
        <v>1844.22</v>
      </c>
      <c r="K21" s="69"/>
      <c r="L21" s="69"/>
      <c r="M21" s="69">
        <v>27768</v>
      </c>
      <c r="N21" s="69">
        <v>2906</v>
      </c>
      <c r="O21" s="69"/>
      <c r="P21" s="69">
        <v>3688</v>
      </c>
      <c r="Q21" s="69"/>
      <c r="R21" s="84"/>
    </row>
    <row r="22" ht="14.25" customHeight="1" spans="1:18">
      <c r="A22" s="57" t="s">
        <v>35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80"/>
      <c r="P22" s="80"/>
      <c r="Q22" s="80"/>
      <c r="R22" s="80"/>
    </row>
    <row r="23" ht="26.25" customHeight="1" spans="1:18">
      <c r="A23" s="58" t="s">
        <v>36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</row>
    <row r="24" ht="16.5" customHeight="1" spans="1:18">
      <c r="A24" s="57" t="s">
        <v>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80" t="s">
        <v>37</v>
      </c>
      <c r="P24" s="80"/>
      <c r="Q24" s="80"/>
      <c r="R24" s="80"/>
    </row>
    <row r="25" ht="14.25" customHeight="1" spans="1:18">
      <c r="A25" s="71" t="s">
        <v>3</v>
      </c>
      <c r="B25" s="72" t="s">
        <v>38</v>
      </c>
      <c r="C25" s="72" t="s">
        <v>39</v>
      </c>
      <c r="D25" s="72" t="s">
        <v>40</v>
      </c>
      <c r="E25" s="72" t="s">
        <v>41</v>
      </c>
      <c r="F25" s="72"/>
      <c r="G25" s="72" t="s">
        <v>42</v>
      </c>
      <c r="H25" s="72" t="s">
        <v>43</v>
      </c>
      <c r="I25" s="72"/>
      <c r="J25" s="72"/>
      <c r="K25" s="72"/>
      <c r="L25" s="72"/>
      <c r="M25" s="72" t="s">
        <v>44</v>
      </c>
      <c r="N25" s="72"/>
      <c r="O25" s="72"/>
      <c r="P25" s="72"/>
      <c r="Q25" s="72"/>
      <c r="R25" s="85"/>
    </row>
    <row r="26" ht="14.25" customHeight="1" spans="1:18">
      <c r="A26" s="73"/>
      <c r="B26" s="49"/>
      <c r="C26" s="49"/>
      <c r="D26" s="49"/>
      <c r="E26" s="49"/>
      <c r="F26" s="49"/>
      <c r="G26" s="49"/>
      <c r="H26" s="49" t="s">
        <v>45</v>
      </c>
      <c r="I26" s="49" t="s">
        <v>46</v>
      </c>
      <c r="J26" s="49"/>
      <c r="K26" s="49"/>
      <c r="L26" s="49"/>
      <c r="M26" s="49" t="s">
        <v>47</v>
      </c>
      <c r="N26" s="49" t="s">
        <v>46</v>
      </c>
      <c r="O26" s="49"/>
      <c r="P26" s="49"/>
      <c r="Q26" s="49"/>
      <c r="R26" s="86"/>
    </row>
    <row r="27" ht="14.25" customHeight="1" spans="1:18">
      <c r="A27" s="73"/>
      <c r="B27" s="49"/>
      <c r="C27" s="49"/>
      <c r="D27" s="49"/>
      <c r="E27" s="49"/>
      <c r="F27" s="49"/>
      <c r="G27" s="49"/>
      <c r="H27" s="49"/>
      <c r="I27" s="49" t="s">
        <v>48</v>
      </c>
      <c r="J27" s="49" t="s">
        <v>49</v>
      </c>
      <c r="K27" s="49" t="s">
        <v>50</v>
      </c>
      <c r="L27" s="49"/>
      <c r="M27" s="49"/>
      <c r="N27" s="49" t="s">
        <v>48</v>
      </c>
      <c r="O27" s="49"/>
      <c r="P27" s="49" t="s">
        <v>49</v>
      </c>
      <c r="Q27" s="49" t="s">
        <v>50</v>
      </c>
      <c r="R27" s="86"/>
    </row>
    <row r="28" ht="25.5" customHeight="1" spans="1:18">
      <c r="A28" s="73"/>
      <c r="B28" s="49"/>
      <c r="C28" s="49"/>
      <c r="D28" s="49"/>
      <c r="E28" s="49"/>
      <c r="F28" s="49"/>
      <c r="G28" s="49"/>
      <c r="H28" s="49"/>
      <c r="I28" s="49"/>
      <c r="J28" s="49"/>
      <c r="K28" s="49" t="s">
        <v>51</v>
      </c>
      <c r="L28" s="49" t="s">
        <v>52</v>
      </c>
      <c r="M28" s="49"/>
      <c r="N28" s="49"/>
      <c r="O28" s="49"/>
      <c r="P28" s="49"/>
      <c r="Q28" s="49" t="s">
        <v>51</v>
      </c>
      <c r="R28" s="86" t="s">
        <v>52</v>
      </c>
    </row>
    <row r="29" ht="102" customHeight="1" spans="1:18">
      <c r="A29" s="74">
        <v>6</v>
      </c>
      <c r="B29" s="63" t="s">
        <v>72</v>
      </c>
      <c r="C29" s="63" t="s">
        <v>73</v>
      </c>
      <c r="D29" s="63" t="s">
        <v>74</v>
      </c>
      <c r="E29" s="49" t="s">
        <v>68</v>
      </c>
      <c r="F29" s="49"/>
      <c r="G29" s="49">
        <v>2</v>
      </c>
      <c r="H29" s="64">
        <v>4314.36</v>
      </c>
      <c r="I29" s="64">
        <v>387.63</v>
      </c>
      <c r="J29" s="64">
        <v>820.63</v>
      </c>
      <c r="K29" s="64"/>
      <c r="L29" s="64"/>
      <c r="M29" s="64">
        <v>8629</v>
      </c>
      <c r="N29" s="64">
        <v>775</v>
      </c>
      <c r="O29" s="64"/>
      <c r="P29" s="64">
        <v>1641</v>
      </c>
      <c r="Q29" s="64"/>
      <c r="R29" s="87"/>
    </row>
    <row r="30" ht="93" customHeight="1" spans="1:18">
      <c r="A30" s="74">
        <v>7</v>
      </c>
      <c r="B30" s="63" t="s">
        <v>75</v>
      </c>
      <c r="C30" s="63" t="s">
        <v>76</v>
      </c>
      <c r="D30" s="70" t="s">
        <v>77</v>
      </c>
      <c r="E30" s="49" t="s">
        <v>58</v>
      </c>
      <c r="F30" s="49"/>
      <c r="G30" s="49">
        <v>2</v>
      </c>
      <c r="H30" s="64">
        <v>8589.91</v>
      </c>
      <c r="I30" s="64">
        <v>2090.34</v>
      </c>
      <c r="J30" s="64">
        <v>3275.02</v>
      </c>
      <c r="K30" s="64"/>
      <c r="L30" s="64"/>
      <c r="M30" s="64">
        <v>17180</v>
      </c>
      <c r="N30" s="64">
        <v>4181</v>
      </c>
      <c r="O30" s="64"/>
      <c r="P30" s="64">
        <v>6550</v>
      </c>
      <c r="Q30" s="64"/>
      <c r="R30" s="87"/>
    </row>
    <row r="31" ht="93" customHeight="1" spans="1:18">
      <c r="A31" s="74">
        <v>8</v>
      </c>
      <c r="B31" s="63" t="s">
        <v>78</v>
      </c>
      <c r="C31" s="63" t="s">
        <v>79</v>
      </c>
      <c r="D31" s="70" t="s">
        <v>80</v>
      </c>
      <c r="E31" s="49" t="s">
        <v>58</v>
      </c>
      <c r="F31" s="49"/>
      <c r="G31" s="49">
        <v>2</v>
      </c>
      <c r="H31" s="64">
        <v>5123.96</v>
      </c>
      <c r="I31" s="64">
        <v>1709.01</v>
      </c>
      <c r="J31" s="64">
        <v>1014.47</v>
      </c>
      <c r="K31" s="64"/>
      <c r="L31" s="64"/>
      <c r="M31" s="64">
        <v>10248</v>
      </c>
      <c r="N31" s="64">
        <v>3418</v>
      </c>
      <c r="O31" s="64"/>
      <c r="P31" s="64">
        <v>2029</v>
      </c>
      <c r="Q31" s="64"/>
      <c r="R31" s="87"/>
    </row>
    <row r="32" ht="104" customHeight="1" spans="1:18">
      <c r="A32" s="75">
        <v>9</v>
      </c>
      <c r="B32" s="76" t="s">
        <v>81</v>
      </c>
      <c r="C32" s="76" t="s">
        <v>82</v>
      </c>
      <c r="D32" s="77" t="s">
        <v>83</v>
      </c>
      <c r="E32" s="78" t="s">
        <v>58</v>
      </c>
      <c r="F32" s="78"/>
      <c r="G32" s="78">
        <v>2</v>
      </c>
      <c r="H32" s="79">
        <v>2651.73</v>
      </c>
      <c r="I32" s="79">
        <v>744.27</v>
      </c>
      <c r="J32" s="79">
        <v>809.86</v>
      </c>
      <c r="K32" s="79"/>
      <c r="L32" s="79"/>
      <c r="M32" s="79">
        <v>5303</v>
      </c>
      <c r="N32" s="79">
        <v>1489</v>
      </c>
      <c r="O32" s="79"/>
      <c r="P32" s="79">
        <v>1620</v>
      </c>
      <c r="Q32" s="79"/>
      <c r="R32" s="88"/>
    </row>
    <row r="33" ht="14.25" customHeight="1" spans="1:18">
      <c r="A33" s="57" t="s">
        <v>35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80"/>
      <c r="P33" s="80"/>
      <c r="Q33" s="80"/>
      <c r="R33" s="80"/>
    </row>
    <row r="34" ht="26.25" customHeight="1" spans="1:18">
      <c r="A34" s="58" t="s">
        <v>36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</row>
    <row r="35" ht="16.5" customHeight="1" spans="1:18">
      <c r="A35" s="57" t="s">
        <v>2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80" t="s">
        <v>37</v>
      </c>
      <c r="P35" s="80"/>
      <c r="Q35" s="80"/>
      <c r="R35" s="80"/>
    </row>
    <row r="36" ht="14.25" customHeight="1" spans="1:18">
      <c r="A36" s="59" t="s">
        <v>3</v>
      </c>
      <c r="B36" s="60" t="s">
        <v>38</v>
      </c>
      <c r="C36" s="60" t="s">
        <v>39</v>
      </c>
      <c r="D36" s="60" t="s">
        <v>40</v>
      </c>
      <c r="E36" s="60" t="s">
        <v>41</v>
      </c>
      <c r="F36" s="60"/>
      <c r="G36" s="60" t="s">
        <v>42</v>
      </c>
      <c r="H36" s="60" t="s">
        <v>43</v>
      </c>
      <c r="I36" s="60"/>
      <c r="J36" s="60"/>
      <c r="K36" s="60"/>
      <c r="L36" s="60"/>
      <c r="M36" s="60" t="s">
        <v>44</v>
      </c>
      <c r="N36" s="60"/>
      <c r="O36" s="60"/>
      <c r="P36" s="60"/>
      <c r="Q36" s="60"/>
      <c r="R36" s="81"/>
    </row>
    <row r="37" ht="14.25" customHeight="1" spans="1:18">
      <c r="A37" s="61"/>
      <c r="B37" s="49"/>
      <c r="C37" s="49"/>
      <c r="D37" s="49"/>
      <c r="E37" s="49"/>
      <c r="F37" s="49"/>
      <c r="G37" s="49"/>
      <c r="H37" s="49" t="s">
        <v>45</v>
      </c>
      <c r="I37" s="49" t="s">
        <v>46</v>
      </c>
      <c r="J37" s="49"/>
      <c r="K37" s="49"/>
      <c r="L37" s="49"/>
      <c r="M37" s="49" t="s">
        <v>47</v>
      </c>
      <c r="N37" s="49" t="s">
        <v>46</v>
      </c>
      <c r="O37" s="49"/>
      <c r="P37" s="49"/>
      <c r="Q37" s="49"/>
      <c r="R37" s="82"/>
    </row>
    <row r="38" ht="14.25" customHeight="1" spans="1:18">
      <c r="A38" s="61"/>
      <c r="B38" s="49"/>
      <c r="C38" s="49"/>
      <c r="D38" s="49"/>
      <c r="E38" s="49"/>
      <c r="F38" s="49"/>
      <c r="G38" s="49"/>
      <c r="H38" s="49"/>
      <c r="I38" s="49" t="s">
        <v>48</v>
      </c>
      <c r="J38" s="49" t="s">
        <v>49</v>
      </c>
      <c r="K38" s="49" t="s">
        <v>50</v>
      </c>
      <c r="L38" s="49"/>
      <c r="M38" s="49"/>
      <c r="N38" s="49" t="s">
        <v>48</v>
      </c>
      <c r="O38" s="49"/>
      <c r="P38" s="49" t="s">
        <v>49</v>
      </c>
      <c r="Q38" s="49" t="s">
        <v>50</v>
      </c>
      <c r="R38" s="82"/>
    </row>
    <row r="39" ht="25.5" customHeight="1" spans="1:18">
      <c r="A39" s="61"/>
      <c r="B39" s="49"/>
      <c r="C39" s="49"/>
      <c r="D39" s="49"/>
      <c r="E39" s="49"/>
      <c r="F39" s="49"/>
      <c r="G39" s="49"/>
      <c r="H39" s="49"/>
      <c r="I39" s="49"/>
      <c r="J39" s="49"/>
      <c r="K39" s="49" t="s">
        <v>51</v>
      </c>
      <c r="L39" s="49" t="s">
        <v>52</v>
      </c>
      <c r="M39" s="49"/>
      <c r="N39" s="49"/>
      <c r="O39" s="49"/>
      <c r="P39" s="49"/>
      <c r="Q39" s="49" t="s">
        <v>51</v>
      </c>
      <c r="R39" s="82" t="s">
        <v>52</v>
      </c>
    </row>
    <row r="40" ht="70.5" customHeight="1" spans="1:18">
      <c r="A40" s="65">
        <v>10</v>
      </c>
      <c r="B40" s="63" t="s">
        <v>84</v>
      </c>
      <c r="C40" s="63" t="s">
        <v>85</v>
      </c>
      <c r="D40" s="63" t="s">
        <v>86</v>
      </c>
      <c r="E40" s="49" t="s">
        <v>87</v>
      </c>
      <c r="F40" s="49"/>
      <c r="G40" s="49">
        <v>60</v>
      </c>
      <c r="H40" s="64">
        <v>19.4</v>
      </c>
      <c r="I40" s="64">
        <v>0.87</v>
      </c>
      <c r="J40" s="64">
        <v>0.3</v>
      </c>
      <c r="K40" s="64">
        <v>16.07</v>
      </c>
      <c r="L40" s="64"/>
      <c r="M40" s="64">
        <v>1164</v>
      </c>
      <c r="N40" s="64">
        <v>52</v>
      </c>
      <c r="O40" s="64"/>
      <c r="P40" s="64">
        <v>18</v>
      </c>
      <c r="Q40" s="64">
        <v>964</v>
      </c>
      <c r="R40" s="83"/>
    </row>
    <row r="41" ht="70.5" customHeight="1" spans="1:18">
      <c r="A41" s="65">
        <v>11</v>
      </c>
      <c r="B41" s="63" t="s">
        <v>88</v>
      </c>
      <c r="C41" s="63" t="s">
        <v>89</v>
      </c>
      <c r="D41" s="63" t="s">
        <v>90</v>
      </c>
      <c r="E41" s="49" t="s">
        <v>68</v>
      </c>
      <c r="F41" s="49"/>
      <c r="G41" s="49">
        <v>12</v>
      </c>
      <c r="H41" s="64">
        <v>47.47</v>
      </c>
      <c r="I41" s="64">
        <v>19.17</v>
      </c>
      <c r="J41" s="64">
        <v>2.61</v>
      </c>
      <c r="K41" s="64"/>
      <c r="L41" s="64"/>
      <c r="M41" s="64">
        <v>570</v>
      </c>
      <c r="N41" s="64">
        <v>230</v>
      </c>
      <c r="O41" s="64"/>
      <c r="P41" s="64">
        <v>31</v>
      </c>
      <c r="Q41" s="64"/>
      <c r="R41" s="83"/>
    </row>
    <row r="42" ht="82" customHeight="1" spans="1:18">
      <c r="A42" s="65">
        <v>12</v>
      </c>
      <c r="B42" s="63" t="s">
        <v>91</v>
      </c>
      <c r="C42" s="63" t="s">
        <v>92</v>
      </c>
      <c r="D42" s="63" t="s">
        <v>93</v>
      </c>
      <c r="E42" s="49" t="s">
        <v>87</v>
      </c>
      <c r="F42" s="49"/>
      <c r="G42" s="49">
        <v>40</v>
      </c>
      <c r="H42" s="64">
        <v>888.86</v>
      </c>
      <c r="I42" s="64">
        <v>7.98</v>
      </c>
      <c r="J42" s="64">
        <v>6.42</v>
      </c>
      <c r="K42" s="64">
        <v>814.16</v>
      </c>
      <c r="L42" s="64"/>
      <c r="M42" s="64">
        <v>35554</v>
      </c>
      <c r="N42" s="64">
        <v>319</v>
      </c>
      <c r="O42" s="64"/>
      <c r="P42" s="64">
        <v>257</v>
      </c>
      <c r="Q42" s="64">
        <v>32566</v>
      </c>
      <c r="R42" s="83"/>
    </row>
    <row r="43" ht="87" customHeight="1" spans="1:18">
      <c r="A43" s="66">
        <v>13</v>
      </c>
      <c r="B43" s="67" t="s">
        <v>94</v>
      </c>
      <c r="C43" s="67" t="s">
        <v>95</v>
      </c>
      <c r="D43" s="67" t="s">
        <v>96</v>
      </c>
      <c r="E43" s="68" t="s">
        <v>68</v>
      </c>
      <c r="F43" s="68"/>
      <c r="G43" s="68">
        <v>6</v>
      </c>
      <c r="H43" s="69">
        <v>162.31</v>
      </c>
      <c r="I43" s="69">
        <v>14.72</v>
      </c>
      <c r="J43" s="69">
        <v>4.6</v>
      </c>
      <c r="K43" s="69">
        <v>115.93</v>
      </c>
      <c r="L43" s="69"/>
      <c r="M43" s="69">
        <v>974</v>
      </c>
      <c r="N43" s="69">
        <v>88</v>
      </c>
      <c r="O43" s="69"/>
      <c r="P43" s="69">
        <v>28</v>
      </c>
      <c r="Q43" s="69">
        <v>696</v>
      </c>
      <c r="R43" s="84"/>
    </row>
    <row r="44" ht="14.25" customHeight="1" spans="1:18">
      <c r="A44" s="57" t="s">
        <v>35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80"/>
      <c r="P44" s="80"/>
      <c r="Q44" s="80"/>
      <c r="R44" s="80"/>
    </row>
    <row r="45" ht="26.25" customHeight="1" spans="1:18">
      <c r="A45" s="58" t="s">
        <v>36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</row>
    <row r="46" ht="16.5" customHeight="1" spans="1:18">
      <c r="A46" s="57" t="s">
        <v>2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80" t="s">
        <v>37</v>
      </c>
      <c r="P46" s="80"/>
      <c r="Q46" s="80"/>
      <c r="R46" s="80"/>
    </row>
    <row r="47" ht="14.25" customHeight="1" spans="1:18">
      <c r="A47" s="71" t="s">
        <v>3</v>
      </c>
      <c r="B47" s="72" t="s">
        <v>38</v>
      </c>
      <c r="C47" s="72" t="s">
        <v>39</v>
      </c>
      <c r="D47" s="72" t="s">
        <v>40</v>
      </c>
      <c r="E47" s="72" t="s">
        <v>41</v>
      </c>
      <c r="F47" s="72"/>
      <c r="G47" s="72" t="s">
        <v>42</v>
      </c>
      <c r="H47" s="72" t="s">
        <v>43</v>
      </c>
      <c r="I47" s="72"/>
      <c r="J47" s="72"/>
      <c r="K47" s="72"/>
      <c r="L47" s="72"/>
      <c r="M47" s="72" t="s">
        <v>44</v>
      </c>
      <c r="N47" s="72"/>
      <c r="O47" s="72"/>
      <c r="P47" s="72"/>
      <c r="Q47" s="72"/>
      <c r="R47" s="85"/>
    </row>
    <row r="48" ht="14.25" customHeight="1" spans="1:18">
      <c r="A48" s="73"/>
      <c r="B48" s="49"/>
      <c r="C48" s="49"/>
      <c r="D48" s="49"/>
      <c r="E48" s="49"/>
      <c r="F48" s="49"/>
      <c r="G48" s="49"/>
      <c r="H48" s="49" t="s">
        <v>45</v>
      </c>
      <c r="I48" s="49" t="s">
        <v>46</v>
      </c>
      <c r="J48" s="49"/>
      <c r="K48" s="49"/>
      <c r="L48" s="49"/>
      <c r="M48" s="49" t="s">
        <v>47</v>
      </c>
      <c r="N48" s="49" t="s">
        <v>46</v>
      </c>
      <c r="O48" s="49"/>
      <c r="P48" s="49"/>
      <c r="Q48" s="49"/>
      <c r="R48" s="86"/>
    </row>
    <row r="49" ht="14.25" customHeight="1" spans="1:18">
      <c r="A49" s="73"/>
      <c r="B49" s="49"/>
      <c r="C49" s="49"/>
      <c r="D49" s="49"/>
      <c r="E49" s="49"/>
      <c r="F49" s="49"/>
      <c r="G49" s="49"/>
      <c r="H49" s="49"/>
      <c r="I49" s="49" t="s">
        <v>48</v>
      </c>
      <c r="J49" s="49" t="s">
        <v>49</v>
      </c>
      <c r="K49" s="49" t="s">
        <v>50</v>
      </c>
      <c r="L49" s="49"/>
      <c r="M49" s="49"/>
      <c r="N49" s="49" t="s">
        <v>48</v>
      </c>
      <c r="O49" s="49"/>
      <c r="P49" s="49" t="s">
        <v>49</v>
      </c>
      <c r="Q49" s="49" t="s">
        <v>50</v>
      </c>
      <c r="R49" s="86"/>
    </row>
    <row r="50" ht="25.5" customHeight="1" spans="1:18">
      <c r="A50" s="73"/>
      <c r="B50" s="49"/>
      <c r="C50" s="49"/>
      <c r="D50" s="49"/>
      <c r="E50" s="49"/>
      <c r="F50" s="49"/>
      <c r="G50" s="49"/>
      <c r="H50" s="49"/>
      <c r="I50" s="49"/>
      <c r="J50" s="49"/>
      <c r="K50" s="49" t="s">
        <v>51</v>
      </c>
      <c r="L50" s="49" t="s">
        <v>52</v>
      </c>
      <c r="M50" s="49"/>
      <c r="N50" s="49"/>
      <c r="O50" s="49"/>
      <c r="P50" s="49"/>
      <c r="Q50" s="49" t="s">
        <v>51</v>
      </c>
      <c r="R50" s="86" t="s">
        <v>52</v>
      </c>
    </row>
    <row r="51" ht="70.5" customHeight="1" spans="1:18">
      <c r="A51" s="74">
        <v>14</v>
      </c>
      <c r="B51" s="63" t="s">
        <v>97</v>
      </c>
      <c r="C51" s="63" t="s">
        <v>98</v>
      </c>
      <c r="D51" s="63" t="s">
        <v>99</v>
      </c>
      <c r="E51" s="49" t="s">
        <v>68</v>
      </c>
      <c r="F51" s="49"/>
      <c r="G51" s="49">
        <v>6</v>
      </c>
      <c r="H51" s="64">
        <v>32.83</v>
      </c>
      <c r="I51" s="64"/>
      <c r="J51" s="64"/>
      <c r="K51" s="64">
        <v>30.97</v>
      </c>
      <c r="L51" s="64"/>
      <c r="M51" s="64">
        <v>197</v>
      </c>
      <c r="N51" s="64"/>
      <c r="O51" s="64"/>
      <c r="P51" s="64"/>
      <c r="Q51" s="64">
        <v>186</v>
      </c>
      <c r="R51" s="87"/>
    </row>
    <row r="52" ht="81.75" customHeight="1" spans="1:18">
      <c r="A52" s="74">
        <v>15</v>
      </c>
      <c r="B52" s="63" t="s">
        <v>100</v>
      </c>
      <c r="C52" s="63" t="s">
        <v>101</v>
      </c>
      <c r="D52" s="63" t="s">
        <v>102</v>
      </c>
      <c r="E52" s="49" t="s">
        <v>68</v>
      </c>
      <c r="F52" s="49"/>
      <c r="G52" s="49">
        <v>6</v>
      </c>
      <c r="H52" s="64">
        <v>652.97</v>
      </c>
      <c r="I52" s="64">
        <v>88.27</v>
      </c>
      <c r="J52" s="64">
        <v>104.7</v>
      </c>
      <c r="K52" s="64">
        <v>310</v>
      </c>
      <c r="L52" s="64"/>
      <c r="M52" s="64">
        <v>3918</v>
      </c>
      <c r="N52" s="64">
        <v>530</v>
      </c>
      <c r="O52" s="64"/>
      <c r="P52" s="64">
        <v>628</v>
      </c>
      <c r="Q52" s="64">
        <v>1860</v>
      </c>
      <c r="R52" s="87"/>
    </row>
    <row r="53" ht="126.75" customHeight="1" spans="1:18">
      <c r="A53" s="74">
        <v>16</v>
      </c>
      <c r="B53" s="63" t="s">
        <v>103</v>
      </c>
      <c r="C53" s="63" t="s">
        <v>104</v>
      </c>
      <c r="D53" s="70" t="s">
        <v>105</v>
      </c>
      <c r="E53" s="49" t="s">
        <v>87</v>
      </c>
      <c r="F53" s="49"/>
      <c r="G53" s="49">
        <v>450</v>
      </c>
      <c r="H53" s="64">
        <v>18.97</v>
      </c>
      <c r="I53" s="64">
        <v>5.51</v>
      </c>
      <c r="J53" s="64">
        <v>5.42</v>
      </c>
      <c r="K53" s="64"/>
      <c r="L53" s="64"/>
      <c r="M53" s="64">
        <v>8537</v>
      </c>
      <c r="N53" s="64">
        <v>2481</v>
      </c>
      <c r="O53" s="64"/>
      <c r="P53" s="64">
        <v>2438</v>
      </c>
      <c r="Q53" s="64"/>
      <c r="R53" s="87"/>
    </row>
    <row r="54" ht="95" customHeight="1" spans="1:18">
      <c r="A54" s="75">
        <v>17</v>
      </c>
      <c r="B54" s="76" t="s">
        <v>106</v>
      </c>
      <c r="C54" s="76" t="s">
        <v>104</v>
      </c>
      <c r="D54" s="77" t="s">
        <v>107</v>
      </c>
      <c r="E54" s="78" t="s">
        <v>87</v>
      </c>
      <c r="F54" s="78"/>
      <c r="G54" s="78">
        <v>700</v>
      </c>
      <c r="H54" s="79">
        <v>13.5</v>
      </c>
      <c r="I54" s="79">
        <v>4.21</v>
      </c>
      <c r="J54" s="79">
        <v>3.26</v>
      </c>
      <c r="K54" s="79"/>
      <c r="L54" s="79"/>
      <c r="M54" s="79">
        <v>9450</v>
      </c>
      <c r="N54" s="79">
        <v>2949</v>
      </c>
      <c r="O54" s="79"/>
      <c r="P54" s="79">
        <v>2282</v>
      </c>
      <c r="Q54" s="79"/>
      <c r="R54" s="88"/>
    </row>
    <row r="55" ht="14.25" customHeight="1" spans="1:18">
      <c r="A55" s="57" t="s">
        <v>35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80"/>
      <c r="P55" s="80"/>
      <c r="Q55" s="80"/>
      <c r="R55" s="80"/>
    </row>
    <row r="56" ht="26.25" customHeight="1" spans="1:18">
      <c r="A56" s="58" t="s">
        <v>36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</row>
    <row r="57" ht="16.5" customHeight="1" spans="1:18">
      <c r="A57" s="57" t="s">
        <v>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80" t="s">
        <v>37</v>
      </c>
      <c r="P57" s="80"/>
      <c r="Q57" s="80"/>
      <c r="R57" s="80"/>
    </row>
    <row r="58" ht="14.25" customHeight="1" spans="1:18">
      <c r="A58" s="71" t="s">
        <v>3</v>
      </c>
      <c r="B58" s="72" t="s">
        <v>38</v>
      </c>
      <c r="C58" s="72" t="s">
        <v>39</v>
      </c>
      <c r="D58" s="72" t="s">
        <v>40</v>
      </c>
      <c r="E58" s="72" t="s">
        <v>41</v>
      </c>
      <c r="F58" s="72"/>
      <c r="G58" s="72" t="s">
        <v>42</v>
      </c>
      <c r="H58" s="72" t="s">
        <v>43</v>
      </c>
      <c r="I58" s="72"/>
      <c r="J58" s="72"/>
      <c r="K58" s="72"/>
      <c r="L58" s="72"/>
      <c r="M58" s="72" t="s">
        <v>44</v>
      </c>
      <c r="N58" s="72"/>
      <c r="O58" s="72"/>
      <c r="P58" s="72"/>
      <c r="Q58" s="72"/>
      <c r="R58" s="85"/>
    </row>
    <row r="59" ht="14.25" customHeight="1" spans="1:18">
      <c r="A59" s="73"/>
      <c r="B59" s="49"/>
      <c r="C59" s="49"/>
      <c r="D59" s="49"/>
      <c r="E59" s="49"/>
      <c r="F59" s="49"/>
      <c r="G59" s="49"/>
      <c r="H59" s="49" t="s">
        <v>45</v>
      </c>
      <c r="I59" s="49" t="s">
        <v>46</v>
      </c>
      <c r="J59" s="49"/>
      <c r="K59" s="49"/>
      <c r="L59" s="49"/>
      <c r="M59" s="49" t="s">
        <v>47</v>
      </c>
      <c r="N59" s="49" t="s">
        <v>46</v>
      </c>
      <c r="O59" s="49"/>
      <c r="P59" s="49"/>
      <c r="Q59" s="49"/>
      <c r="R59" s="86"/>
    </row>
    <row r="60" ht="14.25" customHeight="1" spans="1:18">
      <c r="A60" s="73"/>
      <c r="B60" s="49"/>
      <c r="C60" s="49"/>
      <c r="D60" s="49"/>
      <c r="E60" s="49"/>
      <c r="F60" s="49"/>
      <c r="G60" s="49"/>
      <c r="H60" s="49"/>
      <c r="I60" s="49" t="s">
        <v>48</v>
      </c>
      <c r="J60" s="49" t="s">
        <v>49</v>
      </c>
      <c r="K60" s="49" t="s">
        <v>50</v>
      </c>
      <c r="L60" s="49"/>
      <c r="M60" s="49"/>
      <c r="N60" s="49" t="s">
        <v>48</v>
      </c>
      <c r="O60" s="49"/>
      <c r="P60" s="49" t="s">
        <v>49</v>
      </c>
      <c r="Q60" s="49" t="s">
        <v>50</v>
      </c>
      <c r="R60" s="86"/>
    </row>
    <row r="61" ht="25.5" customHeight="1" spans="1:18">
      <c r="A61" s="73"/>
      <c r="B61" s="49"/>
      <c r="C61" s="49"/>
      <c r="D61" s="49"/>
      <c r="E61" s="49"/>
      <c r="F61" s="49"/>
      <c r="G61" s="49"/>
      <c r="H61" s="49"/>
      <c r="I61" s="49"/>
      <c r="J61" s="49"/>
      <c r="K61" s="49" t="s">
        <v>51</v>
      </c>
      <c r="L61" s="49" t="s">
        <v>52</v>
      </c>
      <c r="M61" s="49"/>
      <c r="N61" s="49"/>
      <c r="O61" s="49"/>
      <c r="P61" s="49"/>
      <c r="Q61" s="49" t="s">
        <v>51</v>
      </c>
      <c r="R61" s="86" t="s">
        <v>52</v>
      </c>
    </row>
    <row r="62" ht="81.75" customHeight="1" spans="1:18">
      <c r="A62" s="74">
        <v>18</v>
      </c>
      <c r="B62" s="63" t="s">
        <v>108</v>
      </c>
      <c r="C62" s="63" t="s">
        <v>109</v>
      </c>
      <c r="D62" s="63" t="s">
        <v>110</v>
      </c>
      <c r="E62" s="49" t="s">
        <v>68</v>
      </c>
      <c r="F62" s="49"/>
      <c r="G62" s="49">
        <v>18</v>
      </c>
      <c r="H62" s="64">
        <v>1768.2</v>
      </c>
      <c r="I62" s="64">
        <v>146.95</v>
      </c>
      <c r="J62" s="64">
        <v>181.98</v>
      </c>
      <c r="K62" s="64">
        <v>1150.44</v>
      </c>
      <c r="L62" s="64"/>
      <c r="M62" s="64">
        <v>31828</v>
      </c>
      <c r="N62" s="64">
        <v>2645</v>
      </c>
      <c r="O62" s="64"/>
      <c r="P62" s="64">
        <v>3276</v>
      </c>
      <c r="Q62" s="64">
        <v>20708</v>
      </c>
      <c r="R62" s="87"/>
    </row>
    <row r="63" ht="81.75" customHeight="1" spans="1:18">
      <c r="A63" s="74">
        <v>19</v>
      </c>
      <c r="B63" s="63" t="s">
        <v>111</v>
      </c>
      <c r="C63" s="63" t="s">
        <v>109</v>
      </c>
      <c r="D63" s="63" t="s">
        <v>112</v>
      </c>
      <c r="E63" s="49" t="s">
        <v>68</v>
      </c>
      <c r="F63" s="49"/>
      <c r="G63" s="49">
        <v>6</v>
      </c>
      <c r="H63" s="64">
        <v>2816.7</v>
      </c>
      <c r="I63" s="64">
        <v>187.76</v>
      </c>
      <c r="J63" s="64">
        <v>195.77</v>
      </c>
      <c r="K63" s="64">
        <v>2035.4</v>
      </c>
      <c r="L63" s="64"/>
      <c r="M63" s="64">
        <v>16900</v>
      </c>
      <c r="N63" s="64">
        <v>1127</v>
      </c>
      <c r="O63" s="64"/>
      <c r="P63" s="64">
        <v>1175</v>
      </c>
      <c r="Q63" s="64">
        <v>12212</v>
      </c>
      <c r="R63" s="87"/>
    </row>
    <row r="64" ht="81.75" customHeight="1" spans="1:18">
      <c r="A64" s="74">
        <v>20</v>
      </c>
      <c r="B64" s="63" t="s">
        <v>113</v>
      </c>
      <c r="C64" s="63" t="s">
        <v>109</v>
      </c>
      <c r="D64" s="70" t="s">
        <v>114</v>
      </c>
      <c r="E64" s="49" t="s">
        <v>68</v>
      </c>
      <c r="F64" s="49"/>
      <c r="G64" s="49">
        <v>18</v>
      </c>
      <c r="H64" s="64">
        <v>3418.17</v>
      </c>
      <c r="I64" s="64">
        <v>840.82</v>
      </c>
      <c r="J64" s="64">
        <v>1285.03</v>
      </c>
      <c r="K64" s="64"/>
      <c r="L64" s="64"/>
      <c r="M64" s="64">
        <v>61527</v>
      </c>
      <c r="N64" s="64">
        <v>15135</v>
      </c>
      <c r="O64" s="64"/>
      <c r="P64" s="64">
        <v>23131</v>
      </c>
      <c r="Q64" s="64"/>
      <c r="R64" s="87"/>
    </row>
    <row r="65" ht="72" customHeight="1" spans="1:18">
      <c r="A65" s="75">
        <v>21</v>
      </c>
      <c r="B65" s="76" t="s">
        <v>115</v>
      </c>
      <c r="C65" s="76" t="s">
        <v>109</v>
      </c>
      <c r="D65" s="77" t="s">
        <v>116</v>
      </c>
      <c r="E65" s="78" t="s">
        <v>68</v>
      </c>
      <c r="F65" s="78"/>
      <c r="G65" s="78">
        <v>12</v>
      </c>
      <c r="H65" s="79">
        <v>3985.49</v>
      </c>
      <c r="I65" s="79">
        <v>982.34</v>
      </c>
      <c r="J65" s="79">
        <v>1494.3</v>
      </c>
      <c r="K65" s="79"/>
      <c r="L65" s="79"/>
      <c r="M65" s="79">
        <v>47826</v>
      </c>
      <c r="N65" s="79">
        <v>11788</v>
      </c>
      <c r="O65" s="79"/>
      <c r="P65" s="79">
        <v>17932</v>
      </c>
      <c r="Q65" s="79"/>
      <c r="R65" s="88"/>
    </row>
    <row r="66" ht="14.25" customHeight="1" spans="1:18">
      <c r="A66" s="57" t="s">
        <v>35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80"/>
      <c r="P66" s="80"/>
      <c r="Q66" s="80"/>
      <c r="R66" s="80"/>
    </row>
    <row r="67" ht="26.25" customHeight="1" spans="1:18">
      <c r="A67" s="58" t="s">
        <v>36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</row>
    <row r="68" ht="16.5" customHeight="1" spans="1:18">
      <c r="A68" s="57" t="s">
        <v>2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80" t="s">
        <v>37</v>
      </c>
      <c r="P68" s="80"/>
      <c r="Q68" s="80"/>
      <c r="R68" s="80"/>
    </row>
    <row r="69" ht="14.25" customHeight="1" spans="1:18">
      <c r="A69" s="59" t="s">
        <v>3</v>
      </c>
      <c r="B69" s="60" t="s">
        <v>38</v>
      </c>
      <c r="C69" s="60" t="s">
        <v>39</v>
      </c>
      <c r="D69" s="60" t="s">
        <v>40</v>
      </c>
      <c r="E69" s="60" t="s">
        <v>41</v>
      </c>
      <c r="F69" s="60"/>
      <c r="G69" s="60" t="s">
        <v>42</v>
      </c>
      <c r="H69" s="60" t="s">
        <v>43</v>
      </c>
      <c r="I69" s="60"/>
      <c r="J69" s="60"/>
      <c r="K69" s="60"/>
      <c r="L69" s="60"/>
      <c r="M69" s="60" t="s">
        <v>44</v>
      </c>
      <c r="N69" s="60"/>
      <c r="O69" s="60"/>
      <c r="P69" s="60"/>
      <c r="Q69" s="60"/>
      <c r="R69" s="81"/>
    </row>
    <row r="70" ht="14.25" customHeight="1" spans="1:18">
      <c r="A70" s="61"/>
      <c r="B70" s="49"/>
      <c r="C70" s="49"/>
      <c r="D70" s="49"/>
      <c r="E70" s="49"/>
      <c r="F70" s="49"/>
      <c r="G70" s="49"/>
      <c r="H70" s="49" t="s">
        <v>45</v>
      </c>
      <c r="I70" s="49" t="s">
        <v>46</v>
      </c>
      <c r="J70" s="49"/>
      <c r="K70" s="49"/>
      <c r="L70" s="49"/>
      <c r="M70" s="49" t="s">
        <v>47</v>
      </c>
      <c r="N70" s="49" t="s">
        <v>46</v>
      </c>
      <c r="O70" s="49"/>
      <c r="P70" s="49"/>
      <c r="Q70" s="49"/>
      <c r="R70" s="82"/>
    </row>
    <row r="71" ht="14.25" customHeight="1" spans="1:18">
      <c r="A71" s="61"/>
      <c r="B71" s="49"/>
      <c r="C71" s="49"/>
      <c r="D71" s="49"/>
      <c r="E71" s="49"/>
      <c r="F71" s="49"/>
      <c r="G71" s="49"/>
      <c r="H71" s="49"/>
      <c r="I71" s="49" t="s">
        <v>48</v>
      </c>
      <c r="J71" s="49" t="s">
        <v>49</v>
      </c>
      <c r="K71" s="49" t="s">
        <v>50</v>
      </c>
      <c r="L71" s="49"/>
      <c r="M71" s="49"/>
      <c r="N71" s="49" t="s">
        <v>48</v>
      </c>
      <c r="O71" s="49"/>
      <c r="P71" s="49" t="s">
        <v>49</v>
      </c>
      <c r="Q71" s="49" t="s">
        <v>50</v>
      </c>
      <c r="R71" s="82"/>
    </row>
    <row r="72" ht="25.5" customHeight="1" spans="1:18">
      <c r="A72" s="61"/>
      <c r="B72" s="49"/>
      <c r="C72" s="49"/>
      <c r="D72" s="49"/>
      <c r="E72" s="49"/>
      <c r="F72" s="49"/>
      <c r="G72" s="49"/>
      <c r="H72" s="49"/>
      <c r="I72" s="49"/>
      <c r="J72" s="49"/>
      <c r="K72" s="49" t="s">
        <v>51</v>
      </c>
      <c r="L72" s="49" t="s">
        <v>52</v>
      </c>
      <c r="M72" s="49"/>
      <c r="N72" s="49"/>
      <c r="O72" s="49"/>
      <c r="P72" s="49"/>
      <c r="Q72" s="49" t="s">
        <v>51</v>
      </c>
      <c r="R72" s="82" t="s">
        <v>52</v>
      </c>
    </row>
    <row r="73" ht="149.25" customHeight="1" spans="1:18">
      <c r="A73" s="65">
        <v>22</v>
      </c>
      <c r="B73" s="63" t="s">
        <v>117</v>
      </c>
      <c r="C73" s="63" t="s">
        <v>118</v>
      </c>
      <c r="D73" s="63" t="s">
        <v>119</v>
      </c>
      <c r="E73" s="49" t="s">
        <v>87</v>
      </c>
      <c r="F73" s="49"/>
      <c r="G73" s="49">
        <v>500</v>
      </c>
      <c r="H73" s="64">
        <v>469.42</v>
      </c>
      <c r="I73" s="64">
        <v>19.93</v>
      </c>
      <c r="J73" s="64">
        <v>38.2</v>
      </c>
      <c r="K73" s="64">
        <v>358.06</v>
      </c>
      <c r="L73" s="64"/>
      <c r="M73" s="64">
        <v>234710</v>
      </c>
      <c r="N73" s="64">
        <v>9965</v>
      </c>
      <c r="O73" s="64"/>
      <c r="P73" s="64">
        <v>19100</v>
      </c>
      <c r="Q73" s="64">
        <v>179030</v>
      </c>
      <c r="R73" s="83"/>
    </row>
    <row r="74" ht="130" customHeight="1" spans="1:18">
      <c r="A74" s="65">
        <v>23</v>
      </c>
      <c r="B74" s="63" t="s">
        <v>120</v>
      </c>
      <c r="C74" s="63" t="s">
        <v>121</v>
      </c>
      <c r="D74" s="63" t="s">
        <v>122</v>
      </c>
      <c r="E74" s="49" t="s">
        <v>87</v>
      </c>
      <c r="F74" s="49"/>
      <c r="G74" s="49">
        <v>200</v>
      </c>
      <c r="H74" s="64">
        <v>537.55</v>
      </c>
      <c r="I74" s="64">
        <v>15.33</v>
      </c>
      <c r="J74" s="64">
        <v>29.39</v>
      </c>
      <c r="K74" s="64">
        <v>441.9</v>
      </c>
      <c r="L74" s="64"/>
      <c r="M74" s="64">
        <v>107510</v>
      </c>
      <c r="N74" s="64">
        <v>3066</v>
      </c>
      <c r="O74" s="64"/>
      <c r="P74" s="64">
        <v>5878</v>
      </c>
      <c r="Q74" s="64">
        <v>88380</v>
      </c>
      <c r="R74" s="83"/>
    </row>
    <row r="75" ht="46" customHeight="1" spans="1:18">
      <c r="A75" s="66">
        <v>24</v>
      </c>
      <c r="B75" s="67" t="s">
        <v>123</v>
      </c>
      <c r="C75" s="67" t="s">
        <v>124</v>
      </c>
      <c r="D75" s="67" t="s">
        <v>125</v>
      </c>
      <c r="E75" s="68" t="s">
        <v>126</v>
      </c>
      <c r="F75" s="68"/>
      <c r="G75" s="68">
        <v>4</v>
      </c>
      <c r="H75" s="69">
        <v>11389.67</v>
      </c>
      <c r="I75" s="69">
        <v>1630.98</v>
      </c>
      <c r="J75" s="69">
        <v>1554.66</v>
      </c>
      <c r="K75" s="69">
        <v>5500</v>
      </c>
      <c r="L75" s="69"/>
      <c r="M75" s="69">
        <v>45559</v>
      </c>
      <c r="N75" s="69">
        <v>6524</v>
      </c>
      <c r="O75" s="69"/>
      <c r="P75" s="69">
        <v>6219</v>
      </c>
      <c r="Q75" s="69">
        <v>22000</v>
      </c>
      <c r="R75" s="84"/>
    </row>
    <row r="76" ht="14.25" customHeight="1" spans="1:18">
      <c r="A76" s="57" t="s">
        <v>35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80"/>
      <c r="P76" s="80"/>
      <c r="Q76" s="80"/>
      <c r="R76" s="80"/>
    </row>
    <row r="77" ht="26.25" customHeight="1" spans="1:18">
      <c r="A77" s="58" t="s">
        <v>36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</row>
    <row r="78" ht="16.5" customHeight="1" spans="1:18">
      <c r="A78" s="57" t="s">
        <v>2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80" t="s">
        <v>37</v>
      </c>
      <c r="P78" s="80"/>
      <c r="Q78" s="80"/>
      <c r="R78" s="80"/>
    </row>
    <row r="79" ht="14.25" customHeight="1" spans="1:18">
      <c r="A79" s="59" t="s">
        <v>3</v>
      </c>
      <c r="B79" s="60" t="s">
        <v>38</v>
      </c>
      <c r="C79" s="60" t="s">
        <v>39</v>
      </c>
      <c r="D79" s="60" t="s">
        <v>40</v>
      </c>
      <c r="E79" s="60" t="s">
        <v>41</v>
      </c>
      <c r="F79" s="60"/>
      <c r="G79" s="60" t="s">
        <v>42</v>
      </c>
      <c r="H79" s="60" t="s">
        <v>43</v>
      </c>
      <c r="I79" s="60"/>
      <c r="J79" s="60"/>
      <c r="K79" s="60"/>
      <c r="L79" s="60"/>
      <c r="M79" s="60" t="s">
        <v>44</v>
      </c>
      <c r="N79" s="60"/>
      <c r="O79" s="60"/>
      <c r="P79" s="60"/>
      <c r="Q79" s="60"/>
      <c r="R79" s="81"/>
    </row>
    <row r="80" ht="14.25" customHeight="1" spans="1:18">
      <c r="A80" s="61"/>
      <c r="B80" s="49"/>
      <c r="C80" s="49"/>
      <c r="D80" s="49"/>
      <c r="E80" s="49"/>
      <c r="F80" s="49"/>
      <c r="G80" s="49"/>
      <c r="H80" s="49" t="s">
        <v>45</v>
      </c>
      <c r="I80" s="49" t="s">
        <v>46</v>
      </c>
      <c r="J80" s="49"/>
      <c r="K80" s="49"/>
      <c r="L80" s="49"/>
      <c r="M80" s="49" t="s">
        <v>47</v>
      </c>
      <c r="N80" s="49" t="s">
        <v>46</v>
      </c>
      <c r="O80" s="49"/>
      <c r="P80" s="49"/>
      <c r="Q80" s="49"/>
      <c r="R80" s="82"/>
    </row>
    <row r="81" ht="14.25" customHeight="1" spans="1:18">
      <c r="A81" s="61"/>
      <c r="B81" s="49"/>
      <c r="C81" s="49"/>
      <c r="D81" s="49"/>
      <c r="E81" s="49"/>
      <c r="F81" s="49"/>
      <c r="G81" s="49"/>
      <c r="H81" s="49"/>
      <c r="I81" s="49" t="s">
        <v>48</v>
      </c>
      <c r="J81" s="49" t="s">
        <v>49</v>
      </c>
      <c r="K81" s="49" t="s">
        <v>50</v>
      </c>
      <c r="L81" s="49"/>
      <c r="M81" s="49"/>
      <c r="N81" s="49" t="s">
        <v>48</v>
      </c>
      <c r="O81" s="49"/>
      <c r="P81" s="49" t="s">
        <v>49</v>
      </c>
      <c r="Q81" s="49" t="s">
        <v>50</v>
      </c>
      <c r="R81" s="82"/>
    </row>
    <row r="82" ht="25.5" customHeight="1" spans="1:18">
      <c r="A82" s="61"/>
      <c r="B82" s="49"/>
      <c r="C82" s="49"/>
      <c r="D82" s="49"/>
      <c r="E82" s="49"/>
      <c r="F82" s="49"/>
      <c r="G82" s="49"/>
      <c r="H82" s="49"/>
      <c r="I82" s="49"/>
      <c r="J82" s="49"/>
      <c r="K82" s="49" t="s">
        <v>51</v>
      </c>
      <c r="L82" s="49" t="s">
        <v>52</v>
      </c>
      <c r="M82" s="49"/>
      <c r="N82" s="49"/>
      <c r="O82" s="49"/>
      <c r="P82" s="49"/>
      <c r="Q82" s="49" t="s">
        <v>51</v>
      </c>
      <c r="R82" s="82" t="s">
        <v>52</v>
      </c>
    </row>
    <row r="83" ht="70.5" customHeight="1" spans="1:18">
      <c r="A83" s="65">
        <v>25</v>
      </c>
      <c r="B83" s="63" t="s">
        <v>127</v>
      </c>
      <c r="C83" s="63" t="s">
        <v>128</v>
      </c>
      <c r="D83" s="63" t="s">
        <v>129</v>
      </c>
      <c r="E83" s="49" t="s">
        <v>87</v>
      </c>
      <c r="F83" s="49"/>
      <c r="G83" s="49">
        <v>10</v>
      </c>
      <c r="H83" s="64">
        <v>25.23</v>
      </c>
      <c r="I83" s="64">
        <v>2.76</v>
      </c>
      <c r="J83" s="64">
        <v>4.16</v>
      </c>
      <c r="K83" s="64">
        <v>13.27</v>
      </c>
      <c r="L83" s="64"/>
      <c r="M83" s="64">
        <v>252</v>
      </c>
      <c r="N83" s="64">
        <v>28</v>
      </c>
      <c r="O83" s="64"/>
      <c r="P83" s="64">
        <v>42</v>
      </c>
      <c r="Q83" s="64">
        <v>133</v>
      </c>
      <c r="R83" s="83"/>
    </row>
    <row r="84" ht="70.5" customHeight="1" spans="1:18">
      <c r="A84" s="65">
        <v>26</v>
      </c>
      <c r="B84" s="63" t="s">
        <v>130</v>
      </c>
      <c r="C84" s="63" t="s">
        <v>128</v>
      </c>
      <c r="D84" s="63" t="s">
        <v>131</v>
      </c>
      <c r="E84" s="49" t="s">
        <v>87</v>
      </c>
      <c r="F84" s="49"/>
      <c r="G84" s="49">
        <v>10</v>
      </c>
      <c r="H84" s="64">
        <v>41.25</v>
      </c>
      <c r="I84" s="64">
        <v>5.17</v>
      </c>
      <c r="J84" s="64">
        <v>5.07</v>
      </c>
      <c r="K84" s="64">
        <v>22.12</v>
      </c>
      <c r="L84" s="64"/>
      <c r="M84" s="64">
        <v>413</v>
      </c>
      <c r="N84" s="64">
        <v>52</v>
      </c>
      <c r="O84" s="64"/>
      <c r="P84" s="64">
        <v>51</v>
      </c>
      <c r="Q84" s="64">
        <v>221</v>
      </c>
      <c r="R84" s="83"/>
    </row>
    <row r="85" ht="70.5" customHeight="1" spans="1:18">
      <c r="A85" s="65">
        <v>27</v>
      </c>
      <c r="B85" s="63" t="s">
        <v>132</v>
      </c>
      <c r="C85" s="63" t="s">
        <v>128</v>
      </c>
      <c r="D85" s="63" t="s">
        <v>133</v>
      </c>
      <c r="E85" s="49" t="s">
        <v>87</v>
      </c>
      <c r="F85" s="49"/>
      <c r="G85" s="49">
        <v>60</v>
      </c>
      <c r="H85" s="64">
        <v>83.7</v>
      </c>
      <c r="I85" s="64">
        <v>5.94</v>
      </c>
      <c r="J85" s="64">
        <v>5.36</v>
      </c>
      <c r="K85" s="64">
        <v>60.18</v>
      </c>
      <c r="L85" s="64"/>
      <c r="M85" s="64">
        <v>5022</v>
      </c>
      <c r="N85" s="64">
        <v>357</v>
      </c>
      <c r="O85" s="64"/>
      <c r="P85" s="64">
        <v>322</v>
      </c>
      <c r="Q85" s="64">
        <v>3611</v>
      </c>
      <c r="R85" s="83"/>
    </row>
    <row r="86" ht="70.5" customHeight="1" spans="1:18">
      <c r="A86" s="65">
        <v>28</v>
      </c>
      <c r="B86" s="63" t="s">
        <v>134</v>
      </c>
      <c r="C86" s="63" t="s">
        <v>128</v>
      </c>
      <c r="D86" s="63" t="s">
        <v>135</v>
      </c>
      <c r="E86" s="49" t="s">
        <v>87</v>
      </c>
      <c r="F86" s="49"/>
      <c r="G86" s="49">
        <v>20</v>
      </c>
      <c r="H86" s="64">
        <v>91.33</v>
      </c>
      <c r="I86" s="64">
        <v>7.57</v>
      </c>
      <c r="J86" s="64">
        <v>5.45</v>
      </c>
      <c r="K86" s="64">
        <v>63.72</v>
      </c>
      <c r="L86" s="64"/>
      <c r="M86" s="64">
        <v>1827</v>
      </c>
      <c r="N86" s="64">
        <v>151</v>
      </c>
      <c r="O86" s="64"/>
      <c r="P86" s="64">
        <v>109</v>
      </c>
      <c r="Q86" s="64">
        <v>1274</v>
      </c>
      <c r="R86" s="83"/>
    </row>
    <row r="87" ht="33" customHeight="1" spans="1:18">
      <c r="A87" s="65">
        <v>29</v>
      </c>
      <c r="B87" s="63" t="s">
        <v>136</v>
      </c>
      <c r="C87" s="63" t="s">
        <v>137</v>
      </c>
      <c r="D87" s="63" t="s">
        <v>138</v>
      </c>
      <c r="E87" s="49" t="s">
        <v>126</v>
      </c>
      <c r="F87" s="49"/>
      <c r="G87" s="49">
        <v>4</v>
      </c>
      <c r="H87" s="64">
        <v>15158.4</v>
      </c>
      <c r="I87" s="64">
        <v>2325.83</v>
      </c>
      <c r="J87" s="64">
        <v>30.72</v>
      </c>
      <c r="K87" s="64">
        <v>9176</v>
      </c>
      <c r="L87" s="64"/>
      <c r="M87" s="64">
        <v>60634</v>
      </c>
      <c r="N87" s="64">
        <v>9303</v>
      </c>
      <c r="O87" s="64"/>
      <c r="P87" s="64">
        <v>123</v>
      </c>
      <c r="Q87" s="64">
        <v>36704</v>
      </c>
      <c r="R87" s="83"/>
    </row>
    <row r="88" ht="36.75" customHeight="1" spans="1:18">
      <c r="A88" s="66">
        <v>30</v>
      </c>
      <c r="B88" s="67" t="s">
        <v>139</v>
      </c>
      <c r="C88" s="67" t="s">
        <v>140</v>
      </c>
      <c r="D88" s="67" t="s">
        <v>141</v>
      </c>
      <c r="E88" s="68" t="s">
        <v>126</v>
      </c>
      <c r="F88" s="68"/>
      <c r="G88" s="68">
        <v>0.4</v>
      </c>
      <c r="H88" s="69">
        <v>35446.62</v>
      </c>
      <c r="I88" s="69">
        <v>10863.05</v>
      </c>
      <c r="J88" s="69">
        <v>449.55</v>
      </c>
      <c r="K88" s="69">
        <v>9176</v>
      </c>
      <c r="L88" s="69"/>
      <c r="M88" s="69">
        <v>14179</v>
      </c>
      <c r="N88" s="69">
        <v>4345</v>
      </c>
      <c r="O88" s="69"/>
      <c r="P88" s="69">
        <v>180</v>
      </c>
      <c r="Q88" s="69">
        <v>3670</v>
      </c>
      <c r="R88" s="84"/>
    </row>
    <row r="89" ht="14.25" customHeight="1" spans="1:18">
      <c r="A89" s="57" t="s">
        <v>35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80"/>
      <c r="P89" s="80"/>
      <c r="Q89" s="80"/>
      <c r="R89" s="80"/>
    </row>
    <row r="90" ht="26.25" customHeight="1" spans="1:18">
      <c r="A90" s="58" t="s">
        <v>36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</row>
    <row r="91" ht="16.5" customHeight="1" spans="1:18">
      <c r="A91" s="57" t="s">
        <v>2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80" t="s">
        <v>37</v>
      </c>
      <c r="P91" s="80"/>
      <c r="Q91" s="80"/>
      <c r="R91" s="80"/>
    </row>
    <row r="92" ht="14.25" customHeight="1" spans="1:18">
      <c r="A92" s="59" t="s">
        <v>3</v>
      </c>
      <c r="B92" s="60" t="s">
        <v>38</v>
      </c>
      <c r="C92" s="60" t="s">
        <v>39</v>
      </c>
      <c r="D92" s="60" t="s">
        <v>40</v>
      </c>
      <c r="E92" s="60" t="s">
        <v>41</v>
      </c>
      <c r="F92" s="60"/>
      <c r="G92" s="60" t="s">
        <v>42</v>
      </c>
      <c r="H92" s="60" t="s">
        <v>43</v>
      </c>
      <c r="I92" s="60"/>
      <c r="J92" s="60"/>
      <c r="K92" s="60"/>
      <c r="L92" s="60"/>
      <c r="M92" s="60" t="s">
        <v>44</v>
      </c>
      <c r="N92" s="60"/>
      <c r="O92" s="60"/>
      <c r="P92" s="60"/>
      <c r="Q92" s="60"/>
      <c r="R92" s="81"/>
    </row>
    <row r="93" ht="14.25" customHeight="1" spans="1:18">
      <c r="A93" s="61"/>
      <c r="B93" s="49"/>
      <c r="C93" s="49"/>
      <c r="D93" s="49"/>
      <c r="E93" s="49"/>
      <c r="F93" s="49"/>
      <c r="G93" s="49"/>
      <c r="H93" s="49" t="s">
        <v>45</v>
      </c>
      <c r="I93" s="49" t="s">
        <v>46</v>
      </c>
      <c r="J93" s="49"/>
      <c r="K93" s="49"/>
      <c r="L93" s="49"/>
      <c r="M93" s="49" t="s">
        <v>47</v>
      </c>
      <c r="N93" s="49" t="s">
        <v>46</v>
      </c>
      <c r="O93" s="49"/>
      <c r="P93" s="49"/>
      <c r="Q93" s="49"/>
      <c r="R93" s="82"/>
    </row>
    <row r="94" ht="14.25" customHeight="1" spans="1:18">
      <c r="A94" s="61"/>
      <c r="B94" s="49"/>
      <c r="C94" s="49"/>
      <c r="D94" s="49"/>
      <c r="E94" s="49"/>
      <c r="F94" s="49"/>
      <c r="G94" s="49"/>
      <c r="H94" s="49"/>
      <c r="I94" s="49" t="s">
        <v>48</v>
      </c>
      <c r="J94" s="49" t="s">
        <v>49</v>
      </c>
      <c r="K94" s="49" t="s">
        <v>50</v>
      </c>
      <c r="L94" s="49"/>
      <c r="M94" s="49"/>
      <c r="N94" s="49" t="s">
        <v>48</v>
      </c>
      <c r="O94" s="49"/>
      <c r="P94" s="49" t="s">
        <v>49</v>
      </c>
      <c r="Q94" s="49" t="s">
        <v>50</v>
      </c>
      <c r="R94" s="82"/>
    </row>
    <row r="95" ht="25.5" customHeight="1" spans="1:18">
      <c r="A95" s="61"/>
      <c r="B95" s="49"/>
      <c r="C95" s="49"/>
      <c r="D95" s="49"/>
      <c r="E95" s="49"/>
      <c r="F95" s="49"/>
      <c r="G95" s="49"/>
      <c r="H95" s="49"/>
      <c r="I95" s="49"/>
      <c r="J95" s="49"/>
      <c r="K95" s="49" t="s">
        <v>51</v>
      </c>
      <c r="L95" s="49" t="s">
        <v>52</v>
      </c>
      <c r="M95" s="49"/>
      <c r="N95" s="49"/>
      <c r="O95" s="49"/>
      <c r="P95" s="49"/>
      <c r="Q95" s="49" t="s">
        <v>51</v>
      </c>
      <c r="R95" s="82" t="s">
        <v>52</v>
      </c>
    </row>
    <row r="96" ht="25.5" customHeight="1" spans="1:18">
      <c r="A96" s="65">
        <v>31</v>
      </c>
      <c r="B96" s="63" t="s">
        <v>142</v>
      </c>
      <c r="C96" s="63" t="s">
        <v>143</v>
      </c>
      <c r="D96" s="63" t="s">
        <v>144</v>
      </c>
      <c r="E96" s="49" t="s">
        <v>145</v>
      </c>
      <c r="F96" s="49"/>
      <c r="G96" s="49">
        <v>350</v>
      </c>
      <c r="H96" s="64">
        <v>61.23</v>
      </c>
      <c r="I96" s="64"/>
      <c r="J96" s="64"/>
      <c r="K96" s="64">
        <v>57.76</v>
      </c>
      <c r="L96" s="64"/>
      <c r="M96" s="64">
        <v>21431</v>
      </c>
      <c r="N96" s="64"/>
      <c r="O96" s="64"/>
      <c r="P96" s="64"/>
      <c r="Q96" s="64">
        <v>20216</v>
      </c>
      <c r="R96" s="83"/>
    </row>
    <row r="97" ht="48" customHeight="1" spans="1:18">
      <c r="A97" s="65">
        <v>32</v>
      </c>
      <c r="B97" s="63" t="s">
        <v>146</v>
      </c>
      <c r="C97" s="63" t="s">
        <v>140</v>
      </c>
      <c r="D97" s="63" t="s">
        <v>147</v>
      </c>
      <c r="E97" s="49" t="s">
        <v>148</v>
      </c>
      <c r="F97" s="49"/>
      <c r="G97" s="49">
        <v>200</v>
      </c>
      <c r="H97" s="64">
        <v>182.57</v>
      </c>
      <c r="I97" s="64">
        <v>54.21</v>
      </c>
      <c r="J97" s="64">
        <v>10.5</v>
      </c>
      <c r="K97" s="64">
        <v>42.25</v>
      </c>
      <c r="L97" s="64"/>
      <c r="M97" s="64">
        <v>36514</v>
      </c>
      <c r="N97" s="64">
        <v>10842</v>
      </c>
      <c r="O97" s="64"/>
      <c r="P97" s="64">
        <v>2100</v>
      </c>
      <c r="Q97" s="64">
        <v>8450</v>
      </c>
      <c r="R97" s="83"/>
    </row>
    <row r="98" ht="81.75" customHeight="1" spans="1:18">
      <c r="A98" s="65">
        <v>33</v>
      </c>
      <c r="B98" s="63" t="s">
        <v>149</v>
      </c>
      <c r="C98" s="63" t="s">
        <v>150</v>
      </c>
      <c r="D98" s="63" t="s">
        <v>151</v>
      </c>
      <c r="E98" s="49" t="s">
        <v>152</v>
      </c>
      <c r="F98" s="49"/>
      <c r="G98" s="49">
        <v>16</v>
      </c>
      <c r="H98" s="64">
        <v>233.2</v>
      </c>
      <c r="I98" s="64"/>
      <c r="J98" s="64"/>
      <c r="K98" s="64">
        <v>220</v>
      </c>
      <c r="L98" s="64"/>
      <c r="M98" s="64">
        <v>3731</v>
      </c>
      <c r="N98" s="64"/>
      <c r="O98" s="64"/>
      <c r="P98" s="64"/>
      <c r="Q98" s="64">
        <v>3520</v>
      </c>
      <c r="R98" s="83"/>
    </row>
    <row r="99" ht="70.5" customHeight="1" spans="1:18">
      <c r="A99" s="65">
        <v>34</v>
      </c>
      <c r="B99" s="63" t="s">
        <v>153</v>
      </c>
      <c r="C99" s="63" t="s">
        <v>150</v>
      </c>
      <c r="D99" s="63" t="s">
        <v>154</v>
      </c>
      <c r="E99" s="49" t="s">
        <v>152</v>
      </c>
      <c r="F99" s="49"/>
      <c r="G99" s="49">
        <v>88</v>
      </c>
      <c r="H99" s="64">
        <v>190.8</v>
      </c>
      <c r="I99" s="64"/>
      <c r="J99" s="64"/>
      <c r="K99" s="64">
        <v>180</v>
      </c>
      <c r="L99" s="64"/>
      <c r="M99" s="64">
        <v>16790</v>
      </c>
      <c r="N99" s="64"/>
      <c r="O99" s="64"/>
      <c r="P99" s="64"/>
      <c r="Q99" s="64">
        <v>15840</v>
      </c>
      <c r="R99" s="83"/>
    </row>
    <row r="100" ht="70.5" customHeight="1" spans="1:18">
      <c r="A100" s="65">
        <v>35</v>
      </c>
      <c r="B100" s="63" t="s">
        <v>155</v>
      </c>
      <c r="C100" s="63" t="s">
        <v>150</v>
      </c>
      <c r="D100" s="63" t="s">
        <v>156</v>
      </c>
      <c r="E100" s="49" t="s">
        <v>152</v>
      </c>
      <c r="F100" s="49"/>
      <c r="G100" s="49">
        <v>20</v>
      </c>
      <c r="H100" s="64">
        <v>127.2</v>
      </c>
      <c r="I100" s="64"/>
      <c r="J100" s="64"/>
      <c r="K100" s="64">
        <v>120</v>
      </c>
      <c r="L100" s="64"/>
      <c r="M100" s="64">
        <v>2544</v>
      </c>
      <c r="N100" s="64"/>
      <c r="O100" s="64"/>
      <c r="P100" s="64"/>
      <c r="Q100" s="64">
        <v>2400</v>
      </c>
      <c r="R100" s="83"/>
    </row>
    <row r="101" ht="70.5" customHeight="1" spans="1:18">
      <c r="A101" s="66">
        <v>36</v>
      </c>
      <c r="B101" s="67" t="s">
        <v>157</v>
      </c>
      <c r="C101" s="67" t="s">
        <v>150</v>
      </c>
      <c r="D101" s="67" t="s">
        <v>158</v>
      </c>
      <c r="E101" s="68" t="s">
        <v>152</v>
      </c>
      <c r="F101" s="68"/>
      <c r="G101" s="68">
        <v>10</v>
      </c>
      <c r="H101" s="69">
        <v>84.8</v>
      </c>
      <c r="I101" s="69"/>
      <c r="J101" s="69"/>
      <c r="K101" s="69">
        <v>80</v>
      </c>
      <c r="L101" s="69"/>
      <c r="M101" s="69">
        <v>848</v>
      </c>
      <c r="N101" s="69"/>
      <c r="O101" s="69"/>
      <c r="P101" s="69"/>
      <c r="Q101" s="69">
        <v>800</v>
      </c>
      <c r="R101" s="84"/>
    </row>
    <row r="102" ht="14.25" customHeight="1" spans="1:18">
      <c r="A102" s="57" t="s">
        <v>35</v>
      </c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80"/>
      <c r="P102" s="80"/>
      <c r="Q102" s="80"/>
      <c r="R102" s="80"/>
    </row>
    <row r="103" ht="26.25" customHeight="1" spans="1:18">
      <c r="A103" s="58" t="s">
        <v>36</v>
      </c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</row>
    <row r="104" ht="16.5" customHeight="1" spans="1:18">
      <c r="A104" s="57" t="s">
        <v>2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80" t="s">
        <v>37</v>
      </c>
      <c r="P104" s="80"/>
      <c r="Q104" s="80"/>
      <c r="R104" s="80"/>
    </row>
    <row r="105" ht="14.25" customHeight="1" spans="1:18">
      <c r="A105" s="59" t="s">
        <v>3</v>
      </c>
      <c r="B105" s="60" t="s">
        <v>38</v>
      </c>
      <c r="C105" s="60" t="s">
        <v>39</v>
      </c>
      <c r="D105" s="60" t="s">
        <v>40</v>
      </c>
      <c r="E105" s="60" t="s">
        <v>41</v>
      </c>
      <c r="F105" s="60"/>
      <c r="G105" s="60" t="s">
        <v>42</v>
      </c>
      <c r="H105" s="60" t="s">
        <v>43</v>
      </c>
      <c r="I105" s="60"/>
      <c r="J105" s="60"/>
      <c r="K105" s="60"/>
      <c r="L105" s="60"/>
      <c r="M105" s="60" t="s">
        <v>44</v>
      </c>
      <c r="N105" s="60"/>
      <c r="O105" s="60"/>
      <c r="P105" s="60"/>
      <c r="Q105" s="60"/>
      <c r="R105" s="81"/>
    </row>
    <row r="106" ht="14.25" customHeight="1" spans="1:18">
      <c r="A106" s="61"/>
      <c r="B106" s="49"/>
      <c r="C106" s="49"/>
      <c r="D106" s="49"/>
      <c r="E106" s="49"/>
      <c r="F106" s="49"/>
      <c r="G106" s="49"/>
      <c r="H106" s="49" t="s">
        <v>45</v>
      </c>
      <c r="I106" s="49" t="s">
        <v>46</v>
      </c>
      <c r="J106" s="49"/>
      <c r="K106" s="49"/>
      <c r="L106" s="49"/>
      <c r="M106" s="49" t="s">
        <v>47</v>
      </c>
      <c r="N106" s="49" t="s">
        <v>46</v>
      </c>
      <c r="O106" s="49"/>
      <c r="P106" s="49"/>
      <c r="Q106" s="49"/>
      <c r="R106" s="82"/>
    </row>
    <row r="107" ht="14.25" customHeight="1" spans="1:18">
      <c r="A107" s="61"/>
      <c r="B107" s="49"/>
      <c r="C107" s="49"/>
      <c r="D107" s="49"/>
      <c r="E107" s="49"/>
      <c r="F107" s="49"/>
      <c r="G107" s="49"/>
      <c r="H107" s="49"/>
      <c r="I107" s="49" t="s">
        <v>48</v>
      </c>
      <c r="J107" s="49" t="s">
        <v>49</v>
      </c>
      <c r="K107" s="49" t="s">
        <v>50</v>
      </c>
      <c r="L107" s="49"/>
      <c r="M107" s="49"/>
      <c r="N107" s="49" t="s">
        <v>48</v>
      </c>
      <c r="O107" s="49"/>
      <c r="P107" s="49" t="s">
        <v>49</v>
      </c>
      <c r="Q107" s="49" t="s">
        <v>50</v>
      </c>
      <c r="R107" s="82"/>
    </row>
    <row r="108" ht="25.5" customHeight="1" spans="1:18">
      <c r="A108" s="61"/>
      <c r="B108" s="49"/>
      <c r="C108" s="49"/>
      <c r="D108" s="49"/>
      <c r="E108" s="49"/>
      <c r="F108" s="49"/>
      <c r="G108" s="49"/>
      <c r="H108" s="49"/>
      <c r="I108" s="49"/>
      <c r="J108" s="49"/>
      <c r="K108" s="49" t="s">
        <v>51</v>
      </c>
      <c r="L108" s="49" t="s">
        <v>52</v>
      </c>
      <c r="M108" s="49"/>
      <c r="N108" s="49"/>
      <c r="O108" s="49"/>
      <c r="P108" s="49"/>
      <c r="Q108" s="49" t="s">
        <v>51</v>
      </c>
      <c r="R108" s="82" t="s">
        <v>52</v>
      </c>
    </row>
    <row r="109" ht="48" customHeight="1" spans="1:18">
      <c r="A109" s="65">
        <v>37</v>
      </c>
      <c r="B109" s="63" t="s">
        <v>159</v>
      </c>
      <c r="C109" s="63" t="s">
        <v>160</v>
      </c>
      <c r="D109" s="63" t="s">
        <v>161</v>
      </c>
      <c r="E109" s="49" t="s">
        <v>162</v>
      </c>
      <c r="F109" s="49"/>
      <c r="G109" s="49">
        <v>9</v>
      </c>
      <c r="H109" s="64">
        <v>545.57</v>
      </c>
      <c r="I109" s="64">
        <v>173.18</v>
      </c>
      <c r="J109" s="64">
        <v>125.87</v>
      </c>
      <c r="K109" s="64"/>
      <c r="L109" s="64"/>
      <c r="M109" s="64">
        <v>4910</v>
      </c>
      <c r="N109" s="64">
        <v>1559</v>
      </c>
      <c r="O109" s="64"/>
      <c r="P109" s="64">
        <v>1133</v>
      </c>
      <c r="Q109" s="64"/>
      <c r="R109" s="83"/>
    </row>
    <row r="110" ht="23" customHeight="1" spans="1:18">
      <c r="A110" s="62"/>
      <c r="B110" s="63"/>
      <c r="C110" s="63" t="s">
        <v>163</v>
      </c>
      <c r="D110" s="63"/>
      <c r="E110" s="63"/>
      <c r="F110" s="63"/>
      <c r="G110" s="63"/>
      <c r="H110" s="64"/>
      <c r="I110" s="64"/>
      <c r="J110" s="64"/>
      <c r="K110" s="64"/>
      <c r="L110" s="64"/>
      <c r="M110" s="64">
        <v>2331414</v>
      </c>
      <c r="N110" s="64">
        <v>84308</v>
      </c>
      <c r="O110" s="64"/>
      <c r="P110" s="64">
        <v>61303</v>
      </c>
      <c r="Q110" s="64">
        <v>984422</v>
      </c>
      <c r="R110" s="83"/>
    </row>
    <row r="111" ht="59.25" customHeight="1" spans="1:18">
      <c r="A111" s="65">
        <v>38</v>
      </c>
      <c r="B111" s="63" t="s">
        <v>164</v>
      </c>
      <c r="C111" s="63" t="s">
        <v>165</v>
      </c>
      <c r="D111" s="70" t="s">
        <v>166</v>
      </c>
      <c r="E111" s="49" t="s">
        <v>58</v>
      </c>
      <c r="F111" s="49"/>
      <c r="G111" s="49">
        <v>2</v>
      </c>
      <c r="H111" s="64">
        <v>1516.22</v>
      </c>
      <c r="I111" s="64">
        <v>458.82</v>
      </c>
      <c r="J111" s="64">
        <v>395.48</v>
      </c>
      <c r="K111" s="64"/>
      <c r="L111" s="64"/>
      <c r="M111" s="64">
        <v>3032</v>
      </c>
      <c r="N111" s="64">
        <v>918</v>
      </c>
      <c r="O111" s="64"/>
      <c r="P111" s="64">
        <v>791</v>
      </c>
      <c r="Q111" s="64"/>
      <c r="R111" s="83"/>
    </row>
    <row r="112" ht="48" customHeight="1" spans="1:18">
      <c r="A112" s="65">
        <v>39</v>
      </c>
      <c r="B112" s="63" t="s">
        <v>167</v>
      </c>
      <c r="C112" s="63" t="s">
        <v>168</v>
      </c>
      <c r="D112" s="70" t="s">
        <v>169</v>
      </c>
      <c r="E112" s="49" t="s">
        <v>58</v>
      </c>
      <c r="F112" s="49"/>
      <c r="G112" s="49">
        <v>1</v>
      </c>
      <c r="H112" s="64">
        <v>129.62</v>
      </c>
      <c r="I112" s="64">
        <v>49.1</v>
      </c>
      <c r="J112" s="64">
        <v>13.76</v>
      </c>
      <c r="K112" s="64"/>
      <c r="L112" s="64"/>
      <c r="M112" s="64">
        <v>130</v>
      </c>
      <c r="N112" s="64">
        <v>49</v>
      </c>
      <c r="O112" s="64"/>
      <c r="P112" s="64">
        <v>14</v>
      </c>
      <c r="Q112" s="64"/>
      <c r="R112" s="83"/>
    </row>
    <row r="113" ht="48" customHeight="1" spans="1:18">
      <c r="A113" s="65">
        <v>40</v>
      </c>
      <c r="B113" s="63" t="s">
        <v>170</v>
      </c>
      <c r="C113" s="63" t="s">
        <v>171</v>
      </c>
      <c r="D113" s="70" t="s">
        <v>172</v>
      </c>
      <c r="E113" s="49" t="s">
        <v>58</v>
      </c>
      <c r="F113" s="49"/>
      <c r="G113" s="49">
        <v>1</v>
      </c>
      <c r="H113" s="64">
        <v>566.04</v>
      </c>
      <c r="I113" s="64">
        <v>191.13</v>
      </c>
      <c r="J113" s="64">
        <v>107.31</v>
      </c>
      <c r="K113" s="64"/>
      <c r="L113" s="64"/>
      <c r="M113" s="64">
        <v>566</v>
      </c>
      <c r="N113" s="64">
        <v>191</v>
      </c>
      <c r="O113" s="64"/>
      <c r="P113" s="64">
        <v>107</v>
      </c>
      <c r="Q113" s="64"/>
      <c r="R113" s="83"/>
    </row>
    <row r="114" ht="81.75" customHeight="1" spans="1:18">
      <c r="A114" s="65">
        <v>41</v>
      </c>
      <c r="B114" s="63" t="s">
        <v>173</v>
      </c>
      <c r="C114" s="63" t="s">
        <v>174</v>
      </c>
      <c r="D114" s="63" t="s">
        <v>175</v>
      </c>
      <c r="E114" s="49" t="s">
        <v>58</v>
      </c>
      <c r="F114" s="49"/>
      <c r="G114" s="49">
        <v>1</v>
      </c>
      <c r="H114" s="64">
        <v>80201.39</v>
      </c>
      <c r="I114" s="64">
        <v>186.68</v>
      </c>
      <c r="J114" s="64">
        <v>107.02</v>
      </c>
      <c r="K114" s="64"/>
      <c r="L114" s="64"/>
      <c r="M114" s="64">
        <v>80201</v>
      </c>
      <c r="N114" s="64">
        <v>187</v>
      </c>
      <c r="O114" s="64"/>
      <c r="P114" s="64">
        <v>107</v>
      </c>
      <c r="Q114" s="64"/>
      <c r="R114" s="83"/>
    </row>
    <row r="115" ht="73.5" customHeight="1" spans="1:18">
      <c r="A115" s="66">
        <v>42</v>
      </c>
      <c r="B115" s="67" t="s">
        <v>176</v>
      </c>
      <c r="C115" s="67" t="s">
        <v>177</v>
      </c>
      <c r="D115" s="67" t="s">
        <v>178</v>
      </c>
      <c r="E115" s="68" t="s">
        <v>58</v>
      </c>
      <c r="F115" s="68"/>
      <c r="G115" s="68">
        <v>2</v>
      </c>
      <c r="H115" s="69">
        <v>64626.18</v>
      </c>
      <c r="I115" s="69">
        <v>186.68</v>
      </c>
      <c r="J115" s="69">
        <v>107.02</v>
      </c>
      <c r="K115" s="69"/>
      <c r="L115" s="69"/>
      <c r="M115" s="69">
        <v>129252</v>
      </c>
      <c r="N115" s="69">
        <v>373</v>
      </c>
      <c r="O115" s="69"/>
      <c r="P115" s="69">
        <v>214</v>
      </c>
      <c r="Q115" s="69"/>
      <c r="R115" s="84"/>
    </row>
    <row r="116" ht="14.25" customHeight="1" spans="1:18">
      <c r="A116" s="57" t="s">
        <v>35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80"/>
      <c r="P116" s="80"/>
      <c r="Q116" s="80"/>
      <c r="R116" s="80"/>
    </row>
    <row r="117" ht="26.25" customHeight="1" spans="1:18">
      <c r="A117" s="58" t="s">
        <v>36</v>
      </c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</row>
    <row r="118" ht="16.5" customHeight="1" spans="1:18">
      <c r="A118" s="57" t="s">
        <v>2</v>
      </c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80" t="s">
        <v>37</v>
      </c>
      <c r="P118" s="80"/>
      <c r="Q118" s="80"/>
      <c r="R118" s="80"/>
    </row>
    <row r="119" ht="14.25" customHeight="1" spans="1:18">
      <c r="A119" s="59" t="s">
        <v>3</v>
      </c>
      <c r="B119" s="60" t="s">
        <v>38</v>
      </c>
      <c r="C119" s="60" t="s">
        <v>39</v>
      </c>
      <c r="D119" s="60" t="s">
        <v>40</v>
      </c>
      <c r="E119" s="60" t="s">
        <v>41</v>
      </c>
      <c r="F119" s="60"/>
      <c r="G119" s="60" t="s">
        <v>42</v>
      </c>
      <c r="H119" s="60" t="s">
        <v>43</v>
      </c>
      <c r="I119" s="60"/>
      <c r="J119" s="60"/>
      <c r="K119" s="60"/>
      <c r="L119" s="60"/>
      <c r="M119" s="60" t="s">
        <v>44</v>
      </c>
      <c r="N119" s="60"/>
      <c r="O119" s="60"/>
      <c r="P119" s="60"/>
      <c r="Q119" s="60"/>
      <c r="R119" s="81"/>
    </row>
    <row r="120" ht="14.25" customHeight="1" spans="1:18">
      <c r="A120" s="61"/>
      <c r="B120" s="49"/>
      <c r="C120" s="49"/>
      <c r="D120" s="49"/>
      <c r="E120" s="49"/>
      <c r="F120" s="49"/>
      <c r="G120" s="49"/>
      <c r="H120" s="49" t="s">
        <v>45</v>
      </c>
      <c r="I120" s="49" t="s">
        <v>46</v>
      </c>
      <c r="J120" s="49"/>
      <c r="K120" s="49"/>
      <c r="L120" s="49"/>
      <c r="M120" s="49" t="s">
        <v>47</v>
      </c>
      <c r="N120" s="49" t="s">
        <v>46</v>
      </c>
      <c r="O120" s="49"/>
      <c r="P120" s="49"/>
      <c r="Q120" s="49"/>
      <c r="R120" s="82"/>
    </row>
    <row r="121" ht="14.25" customHeight="1" spans="1:18">
      <c r="A121" s="61"/>
      <c r="B121" s="49"/>
      <c r="C121" s="49"/>
      <c r="D121" s="49"/>
      <c r="E121" s="49"/>
      <c r="F121" s="49"/>
      <c r="G121" s="49"/>
      <c r="H121" s="49"/>
      <c r="I121" s="49" t="s">
        <v>48</v>
      </c>
      <c r="J121" s="49" t="s">
        <v>49</v>
      </c>
      <c r="K121" s="49" t="s">
        <v>50</v>
      </c>
      <c r="L121" s="49"/>
      <c r="M121" s="49"/>
      <c r="N121" s="49" t="s">
        <v>48</v>
      </c>
      <c r="O121" s="49"/>
      <c r="P121" s="49" t="s">
        <v>49</v>
      </c>
      <c r="Q121" s="49" t="s">
        <v>50</v>
      </c>
      <c r="R121" s="82"/>
    </row>
    <row r="122" ht="25.5" customHeight="1" spans="1:18">
      <c r="A122" s="61"/>
      <c r="B122" s="49"/>
      <c r="C122" s="49"/>
      <c r="D122" s="49"/>
      <c r="E122" s="49"/>
      <c r="F122" s="49"/>
      <c r="G122" s="49"/>
      <c r="H122" s="49"/>
      <c r="I122" s="49"/>
      <c r="J122" s="49"/>
      <c r="K122" s="49" t="s">
        <v>51</v>
      </c>
      <c r="L122" s="49" t="s">
        <v>52</v>
      </c>
      <c r="M122" s="49"/>
      <c r="N122" s="49"/>
      <c r="O122" s="49"/>
      <c r="P122" s="49"/>
      <c r="Q122" s="49" t="s">
        <v>51</v>
      </c>
      <c r="R122" s="82" t="s">
        <v>52</v>
      </c>
    </row>
    <row r="123" ht="81.75" customHeight="1" spans="1:18">
      <c r="A123" s="65">
        <v>43</v>
      </c>
      <c r="B123" s="63" t="s">
        <v>179</v>
      </c>
      <c r="C123" s="63" t="s">
        <v>180</v>
      </c>
      <c r="D123" s="63" t="s">
        <v>181</v>
      </c>
      <c r="E123" s="49" t="s">
        <v>58</v>
      </c>
      <c r="F123" s="49"/>
      <c r="G123" s="49">
        <v>1</v>
      </c>
      <c r="H123" s="64">
        <v>81685.43</v>
      </c>
      <c r="I123" s="64">
        <v>903.63</v>
      </c>
      <c r="J123" s="64">
        <v>268.55</v>
      </c>
      <c r="K123" s="64"/>
      <c r="L123" s="64"/>
      <c r="M123" s="64">
        <v>81685</v>
      </c>
      <c r="N123" s="64">
        <v>904</v>
      </c>
      <c r="O123" s="64"/>
      <c r="P123" s="64">
        <v>269</v>
      </c>
      <c r="Q123" s="64"/>
      <c r="R123" s="83"/>
    </row>
    <row r="124" ht="81.75" customHeight="1" spans="1:18">
      <c r="A124" s="65">
        <v>44</v>
      </c>
      <c r="B124" s="63" t="s">
        <v>182</v>
      </c>
      <c r="C124" s="63" t="s">
        <v>183</v>
      </c>
      <c r="D124" s="63" t="s">
        <v>184</v>
      </c>
      <c r="E124" s="49" t="s">
        <v>58</v>
      </c>
      <c r="F124" s="49"/>
      <c r="G124" s="49">
        <v>2</v>
      </c>
      <c r="H124" s="64">
        <v>92424.85</v>
      </c>
      <c r="I124" s="64">
        <v>235.53</v>
      </c>
      <c r="J124" s="64">
        <v>94.94</v>
      </c>
      <c r="K124" s="64"/>
      <c r="L124" s="64"/>
      <c r="M124" s="64">
        <v>184850</v>
      </c>
      <c r="N124" s="64">
        <v>471</v>
      </c>
      <c r="O124" s="64"/>
      <c r="P124" s="64">
        <v>190</v>
      </c>
      <c r="Q124" s="64"/>
      <c r="R124" s="83"/>
    </row>
    <row r="125" ht="126.75" customHeight="1" spans="1:18">
      <c r="A125" s="65">
        <v>45</v>
      </c>
      <c r="B125" s="63" t="s">
        <v>185</v>
      </c>
      <c r="C125" s="63" t="s">
        <v>186</v>
      </c>
      <c r="D125" s="63" t="s">
        <v>187</v>
      </c>
      <c r="E125" s="49" t="s">
        <v>58</v>
      </c>
      <c r="F125" s="49"/>
      <c r="G125" s="49">
        <v>1</v>
      </c>
      <c r="H125" s="64">
        <v>101716.88</v>
      </c>
      <c r="I125" s="64">
        <v>235.53</v>
      </c>
      <c r="J125" s="64">
        <v>94.94</v>
      </c>
      <c r="K125" s="64"/>
      <c r="L125" s="64"/>
      <c r="M125" s="64">
        <v>101717</v>
      </c>
      <c r="N125" s="64">
        <v>236</v>
      </c>
      <c r="O125" s="64"/>
      <c r="P125" s="64">
        <v>95</v>
      </c>
      <c r="Q125" s="64"/>
      <c r="R125" s="83"/>
    </row>
    <row r="126" ht="66.75" customHeight="1" spans="1:18">
      <c r="A126" s="66">
        <v>46</v>
      </c>
      <c r="B126" s="67" t="s">
        <v>188</v>
      </c>
      <c r="C126" s="67" t="s">
        <v>189</v>
      </c>
      <c r="D126" s="67" t="s">
        <v>190</v>
      </c>
      <c r="E126" s="68" t="s">
        <v>58</v>
      </c>
      <c r="F126" s="68"/>
      <c r="G126" s="68">
        <v>1</v>
      </c>
      <c r="H126" s="69">
        <v>20771.16</v>
      </c>
      <c r="I126" s="69">
        <v>247.48</v>
      </c>
      <c r="J126" s="69">
        <v>94.94</v>
      </c>
      <c r="K126" s="69"/>
      <c r="L126" s="69"/>
      <c r="M126" s="69">
        <v>20771</v>
      </c>
      <c r="N126" s="69">
        <v>247</v>
      </c>
      <c r="O126" s="69"/>
      <c r="P126" s="69">
        <v>95</v>
      </c>
      <c r="Q126" s="69"/>
      <c r="R126" s="84"/>
    </row>
    <row r="127" ht="14.25" customHeight="1" spans="1:18">
      <c r="A127" s="57" t="s">
        <v>35</v>
      </c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80"/>
      <c r="P127" s="80"/>
      <c r="Q127" s="80"/>
      <c r="R127" s="80"/>
    </row>
    <row r="128" ht="26.25" customHeight="1" spans="1:18">
      <c r="A128" s="58" t="s">
        <v>36</v>
      </c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</row>
    <row r="129" ht="16.5" customHeight="1" spans="1:18">
      <c r="A129" s="57" t="s">
        <v>2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80" t="s">
        <v>37</v>
      </c>
      <c r="P129" s="80"/>
      <c r="Q129" s="80"/>
      <c r="R129" s="80"/>
    </row>
    <row r="130" ht="14.25" customHeight="1" spans="1:18">
      <c r="A130" s="71" t="s">
        <v>3</v>
      </c>
      <c r="B130" s="72" t="s">
        <v>38</v>
      </c>
      <c r="C130" s="72" t="s">
        <v>39</v>
      </c>
      <c r="D130" s="72" t="s">
        <v>40</v>
      </c>
      <c r="E130" s="72" t="s">
        <v>41</v>
      </c>
      <c r="F130" s="72"/>
      <c r="G130" s="72" t="s">
        <v>42</v>
      </c>
      <c r="H130" s="72" t="s">
        <v>43</v>
      </c>
      <c r="I130" s="72"/>
      <c r="J130" s="72"/>
      <c r="K130" s="72"/>
      <c r="L130" s="72"/>
      <c r="M130" s="72" t="s">
        <v>44</v>
      </c>
      <c r="N130" s="72"/>
      <c r="O130" s="72"/>
      <c r="P130" s="72"/>
      <c r="Q130" s="72"/>
      <c r="R130" s="85"/>
    </row>
    <row r="131" ht="14.25" customHeight="1" spans="1:18">
      <c r="A131" s="73"/>
      <c r="B131" s="49"/>
      <c r="C131" s="49"/>
      <c r="D131" s="49"/>
      <c r="E131" s="49"/>
      <c r="F131" s="49"/>
      <c r="G131" s="49"/>
      <c r="H131" s="49" t="s">
        <v>45</v>
      </c>
      <c r="I131" s="49" t="s">
        <v>46</v>
      </c>
      <c r="J131" s="49"/>
      <c r="K131" s="49"/>
      <c r="L131" s="49"/>
      <c r="M131" s="49" t="s">
        <v>47</v>
      </c>
      <c r="N131" s="49" t="s">
        <v>46</v>
      </c>
      <c r="O131" s="49"/>
      <c r="P131" s="49"/>
      <c r="Q131" s="49"/>
      <c r="R131" s="86"/>
    </row>
    <row r="132" ht="14.25" customHeight="1" spans="1:18">
      <c r="A132" s="73"/>
      <c r="B132" s="49"/>
      <c r="C132" s="49"/>
      <c r="D132" s="49"/>
      <c r="E132" s="49"/>
      <c r="F132" s="49"/>
      <c r="G132" s="49"/>
      <c r="H132" s="49"/>
      <c r="I132" s="49" t="s">
        <v>48</v>
      </c>
      <c r="J132" s="49" t="s">
        <v>49</v>
      </c>
      <c r="K132" s="49" t="s">
        <v>50</v>
      </c>
      <c r="L132" s="49"/>
      <c r="M132" s="49"/>
      <c r="N132" s="49" t="s">
        <v>48</v>
      </c>
      <c r="O132" s="49"/>
      <c r="P132" s="49" t="s">
        <v>49</v>
      </c>
      <c r="Q132" s="49" t="s">
        <v>50</v>
      </c>
      <c r="R132" s="86"/>
    </row>
    <row r="133" ht="25.5" customHeight="1" spans="1:18">
      <c r="A133" s="73"/>
      <c r="B133" s="49"/>
      <c r="C133" s="49"/>
      <c r="D133" s="49"/>
      <c r="E133" s="49"/>
      <c r="F133" s="49"/>
      <c r="G133" s="49"/>
      <c r="H133" s="49"/>
      <c r="I133" s="49"/>
      <c r="J133" s="49"/>
      <c r="K133" s="49" t="s">
        <v>51</v>
      </c>
      <c r="L133" s="49" t="s">
        <v>52</v>
      </c>
      <c r="M133" s="49"/>
      <c r="N133" s="49"/>
      <c r="O133" s="49"/>
      <c r="P133" s="49"/>
      <c r="Q133" s="49" t="s">
        <v>51</v>
      </c>
      <c r="R133" s="86" t="s">
        <v>52</v>
      </c>
    </row>
    <row r="134" ht="81.75" customHeight="1" spans="1:18">
      <c r="A134" s="74">
        <v>47</v>
      </c>
      <c r="B134" s="63" t="s">
        <v>191</v>
      </c>
      <c r="C134" s="63" t="s">
        <v>192</v>
      </c>
      <c r="D134" s="63" t="s">
        <v>193</v>
      </c>
      <c r="E134" s="49" t="s">
        <v>58</v>
      </c>
      <c r="F134" s="49"/>
      <c r="G134" s="49">
        <v>1</v>
      </c>
      <c r="H134" s="64">
        <v>62629.56</v>
      </c>
      <c r="I134" s="64">
        <v>247.48</v>
      </c>
      <c r="J134" s="64">
        <v>94.94</v>
      </c>
      <c r="K134" s="64"/>
      <c r="L134" s="64"/>
      <c r="M134" s="64">
        <v>62630</v>
      </c>
      <c r="N134" s="64">
        <v>247</v>
      </c>
      <c r="O134" s="64"/>
      <c r="P134" s="64">
        <v>95</v>
      </c>
      <c r="Q134" s="64"/>
      <c r="R134" s="87"/>
    </row>
    <row r="135" ht="81.75" customHeight="1" spans="1:18">
      <c r="A135" s="74">
        <v>48</v>
      </c>
      <c r="B135" s="63" t="s">
        <v>194</v>
      </c>
      <c r="C135" s="63" t="s">
        <v>195</v>
      </c>
      <c r="D135" s="63" t="s">
        <v>196</v>
      </c>
      <c r="E135" s="49" t="s">
        <v>58</v>
      </c>
      <c r="F135" s="49"/>
      <c r="G135" s="49">
        <v>3</v>
      </c>
      <c r="H135" s="64">
        <v>80300.95</v>
      </c>
      <c r="I135" s="64">
        <v>235.53</v>
      </c>
      <c r="J135" s="64">
        <v>94.94</v>
      </c>
      <c r="K135" s="64"/>
      <c r="L135" s="64"/>
      <c r="M135" s="64">
        <v>240903</v>
      </c>
      <c r="N135" s="64">
        <v>707</v>
      </c>
      <c r="O135" s="64"/>
      <c r="P135" s="64">
        <v>285</v>
      </c>
      <c r="Q135" s="64"/>
      <c r="R135" s="87"/>
    </row>
    <row r="136" ht="81.75" customHeight="1" spans="1:18">
      <c r="A136" s="74">
        <v>49</v>
      </c>
      <c r="B136" s="63" t="s">
        <v>197</v>
      </c>
      <c r="C136" s="63" t="s">
        <v>198</v>
      </c>
      <c r="D136" s="63" t="s">
        <v>199</v>
      </c>
      <c r="E136" s="49" t="s">
        <v>58</v>
      </c>
      <c r="F136" s="49"/>
      <c r="G136" s="49">
        <v>1</v>
      </c>
      <c r="H136" s="64">
        <v>43160.54</v>
      </c>
      <c r="I136" s="64">
        <v>247.48</v>
      </c>
      <c r="J136" s="64">
        <v>94.94</v>
      </c>
      <c r="K136" s="64"/>
      <c r="L136" s="64"/>
      <c r="M136" s="64">
        <v>43161</v>
      </c>
      <c r="N136" s="64">
        <v>247</v>
      </c>
      <c r="O136" s="64"/>
      <c r="P136" s="64">
        <v>95</v>
      </c>
      <c r="Q136" s="64"/>
      <c r="R136" s="87"/>
    </row>
    <row r="137" ht="93" customHeight="1" spans="1:18">
      <c r="A137" s="74">
        <v>50</v>
      </c>
      <c r="B137" s="63" t="s">
        <v>200</v>
      </c>
      <c r="C137" s="63" t="s">
        <v>201</v>
      </c>
      <c r="D137" s="70" t="s">
        <v>202</v>
      </c>
      <c r="E137" s="49" t="s">
        <v>58</v>
      </c>
      <c r="F137" s="49"/>
      <c r="G137" s="49">
        <v>6</v>
      </c>
      <c r="H137" s="64">
        <v>1511.44</v>
      </c>
      <c r="I137" s="64">
        <v>463.36</v>
      </c>
      <c r="J137" s="64">
        <v>382.08</v>
      </c>
      <c r="K137" s="64"/>
      <c r="L137" s="64"/>
      <c r="M137" s="64">
        <v>9069</v>
      </c>
      <c r="N137" s="64">
        <v>2780</v>
      </c>
      <c r="O137" s="64"/>
      <c r="P137" s="64">
        <v>2292</v>
      </c>
      <c r="Q137" s="64"/>
      <c r="R137" s="87"/>
    </row>
    <row r="138" ht="61" customHeight="1" spans="1:18">
      <c r="A138" s="75">
        <v>51</v>
      </c>
      <c r="B138" s="76" t="s">
        <v>203</v>
      </c>
      <c r="C138" s="76" t="s">
        <v>204</v>
      </c>
      <c r="D138" s="77" t="s">
        <v>205</v>
      </c>
      <c r="E138" s="78" t="s">
        <v>58</v>
      </c>
      <c r="F138" s="78"/>
      <c r="G138" s="78">
        <v>4</v>
      </c>
      <c r="H138" s="79">
        <v>1512.07</v>
      </c>
      <c r="I138" s="79">
        <v>420.89</v>
      </c>
      <c r="J138" s="79">
        <v>468.93</v>
      </c>
      <c r="K138" s="79"/>
      <c r="L138" s="79"/>
      <c r="M138" s="79">
        <v>6048</v>
      </c>
      <c r="N138" s="79">
        <v>1684</v>
      </c>
      <c r="O138" s="79"/>
      <c r="P138" s="79">
        <v>1876</v>
      </c>
      <c r="Q138" s="79"/>
      <c r="R138" s="88"/>
    </row>
    <row r="139" ht="14.25" customHeight="1" spans="1:18">
      <c r="A139" s="57" t="s">
        <v>35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80"/>
      <c r="P139" s="80"/>
      <c r="Q139" s="80"/>
      <c r="R139" s="80"/>
    </row>
    <row r="140" ht="26.25" customHeight="1" spans="1:18">
      <c r="A140" s="58" t="s">
        <v>36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</row>
    <row r="141" ht="16.5" customHeight="1" spans="1:18">
      <c r="A141" s="57" t="s">
        <v>2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80" t="s">
        <v>37</v>
      </c>
      <c r="P141" s="80"/>
      <c r="Q141" s="80"/>
      <c r="R141" s="80"/>
    </row>
    <row r="142" ht="14.25" customHeight="1" spans="1:18">
      <c r="A142" s="71" t="s">
        <v>3</v>
      </c>
      <c r="B142" s="72" t="s">
        <v>38</v>
      </c>
      <c r="C142" s="72" t="s">
        <v>39</v>
      </c>
      <c r="D142" s="72" t="s">
        <v>40</v>
      </c>
      <c r="E142" s="72" t="s">
        <v>41</v>
      </c>
      <c r="F142" s="72"/>
      <c r="G142" s="72" t="s">
        <v>42</v>
      </c>
      <c r="H142" s="72" t="s">
        <v>43</v>
      </c>
      <c r="I142" s="72"/>
      <c r="J142" s="72"/>
      <c r="K142" s="72"/>
      <c r="L142" s="72"/>
      <c r="M142" s="72" t="s">
        <v>44</v>
      </c>
      <c r="N142" s="72"/>
      <c r="O142" s="72"/>
      <c r="P142" s="72"/>
      <c r="Q142" s="72"/>
      <c r="R142" s="85"/>
    </row>
    <row r="143" ht="14.25" customHeight="1" spans="1:18">
      <c r="A143" s="73"/>
      <c r="B143" s="49"/>
      <c r="C143" s="49"/>
      <c r="D143" s="49"/>
      <c r="E143" s="49"/>
      <c r="F143" s="49"/>
      <c r="G143" s="49"/>
      <c r="H143" s="49" t="s">
        <v>45</v>
      </c>
      <c r="I143" s="49" t="s">
        <v>46</v>
      </c>
      <c r="J143" s="49"/>
      <c r="K143" s="49"/>
      <c r="L143" s="49"/>
      <c r="M143" s="49" t="s">
        <v>47</v>
      </c>
      <c r="N143" s="49" t="s">
        <v>46</v>
      </c>
      <c r="O143" s="49"/>
      <c r="P143" s="49"/>
      <c r="Q143" s="49"/>
      <c r="R143" s="86"/>
    </row>
    <row r="144" ht="14.25" customHeight="1" spans="1:18">
      <c r="A144" s="73"/>
      <c r="B144" s="49"/>
      <c r="C144" s="49"/>
      <c r="D144" s="49"/>
      <c r="E144" s="49"/>
      <c r="F144" s="49"/>
      <c r="G144" s="49"/>
      <c r="H144" s="49"/>
      <c r="I144" s="49" t="s">
        <v>48</v>
      </c>
      <c r="J144" s="49" t="s">
        <v>49</v>
      </c>
      <c r="K144" s="49" t="s">
        <v>50</v>
      </c>
      <c r="L144" s="49"/>
      <c r="M144" s="49"/>
      <c r="N144" s="49" t="s">
        <v>48</v>
      </c>
      <c r="O144" s="49"/>
      <c r="P144" s="49" t="s">
        <v>49</v>
      </c>
      <c r="Q144" s="49" t="s">
        <v>50</v>
      </c>
      <c r="R144" s="86"/>
    </row>
    <row r="145" ht="25.5" customHeight="1" spans="1:18">
      <c r="A145" s="73"/>
      <c r="B145" s="49"/>
      <c r="C145" s="49"/>
      <c r="D145" s="49"/>
      <c r="E145" s="49"/>
      <c r="F145" s="49"/>
      <c r="G145" s="49"/>
      <c r="H145" s="49"/>
      <c r="I145" s="49"/>
      <c r="J145" s="49"/>
      <c r="K145" s="49" t="s">
        <v>51</v>
      </c>
      <c r="L145" s="49" t="s">
        <v>52</v>
      </c>
      <c r="M145" s="49"/>
      <c r="N145" s="49"/>
      <c r="O145" s="49"/>
      <c r="P145" s="49"/>
      <c r="Q145" s="49" t="s">
        <v>51</v>
      </c>
      <c r="R145" s="86" t="s">
        <v>52</v>
      </c>
    </row>
    <row r="146" ht="93" customHeight="1" spans="1:18">
      <c r="A146" s="74">
        <v>52</v>
      </c>
      <c r="B146" s="63" t="s">
        <v>206</v>
      </c>
      <c r="C146" s="63" t="s">
        <v>207</v>
      </c>
      <c r="D146" s="70" t="s">
        <v>208</v>
      </c>
      <c r="E146" s="49" t="s">
        <v>58</v>
      </c>
      <c r="F146" s="49"/>
      <c r="G146" s="49">
        <v>1</v>
      </c>
      <c r="H146" s="64">
        <v>1512.07</v>
      </c>
      <c r="I146" s="64">
        <v>420.89</v>
      </c>
      <c r="J146" s="64">
        <v>468.93</v>
      </c>
      <c r="K146" s="64"/>
      <c r="L146" s="64"/>
      <c r="M146" s="64">
        <v>1512</v>
      </c>
      <c r="N146" s="64">
        <v>421</v>
      </c>
      <c r="O146" s="64"/>
      <c r="P146" s="64">
        <v>469</v>
      </c>
      <c r="Q146" s="64"/>
      <c r="R146" s="87"/>
    </row>
    <row r="147" ht="93" customHeight="1" spans="1:18">
      <c r="A147" s="74">
        <v>53</v>
      </c>
      <c r="B147" s="63" t="s">
        <v>209</v>
      </c>
      <c r="C147" s="63" t="s">
        <v>210</v>
      </c>
      <c r="D147" s="70" t="s">
        <v>211</v>
      </c>
      <c r="E147" s="49" t="s">
        <v>58</v>
      </c>
      <c r="F147" s="49"/>
      <c r="G147" s="49">
        <v>1</v>
      </c>
      <c r="H147" s="64">
        <v>1512.07</v>
      </c>
      <c r="I147" s="64">
        <v>420.89</v>
      </c>
      <c r="J147" s="64">
        <v>468.93</v>
      </c>
      <c r="K147" s="64"/>
      <c r="L147" s="64"/>
      <c r="M147" s="64">
        <v>1512</v>
      </c>
      <c r="N147" s="64">
        <v>421</v>
      </c>
      <c r="O147" s="64"/>
      <c r="P147" s="64">
        <v>469</v>
      </c>
      <c r="Q147" s="64"/>
      <c r="R147" s="87"/>
    </row>
    <row r="148" ht="115.5" customHeight="1" spans="1:18">
      <c r="A148" s="75">
        <v>54</v>
      </c>
      <c r="B148" s="76" t="s">
        <v>212</v>
      </c>
      <c r="C148" s="76" t="s">
        <v>213</v>
      </c>
      <c r="D148" s="77" t="s">
        <v>214</v>
      </c>
      <c r="E148" s="78" t="s">
        <v>215</v>
      </c>
      <c r="F148" s="78"/>
      <c r="G148" s="78">
        <v>2</v>
      </c>
      <c r="H148" s="79">
        <v>12968.9</v>
      </c>
      <c r="I148" s="79">
        <v>4149.05</v>
      </c>
      <c r="J148" s="79">
        <v>2984.88</v>
      </c>
      <c r="K148" s="79"/>
      <c r="L148" s="79"/>
      <c r="M148" s="79">
        <v>25938</v>
      </c>
      <c r="N148" s="79">
        <v>8298</v>
      </c>
      <c r="O148" s="79"/>
      <c r="P148" s="79">
        <v>5970</v>
      </c>
      <c r="Q148" s="79"/>
      <c r="R148" s="88"/>
    </row>
    <row r="149" ht="14.25" customHeight="1" spans="1:18">
      <c r="A149" s="57" t="s">
        <v>35</v>
      </c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80"/>
      <c r="P149" s="80"/>
      <c r="Q149" s="80"/>
      <c r="R149" s="80"/>
    </row>
    <row r="150" ht="26.25" customHeight="1" spans="1:18">
      <c r="A150" s="58" t="s">
        <v>36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</row>
    <row r="151" ht="16.5" customHeight="1" spans="1:18">
      <c r="A151" s="57" t="s">
        <v>2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80" t="s">
        <v>37</v>
      </c>
      <c r="P151" s="80"/>
      <c r="Q151" s="80"/>
      <c r="R151" s="80"/>
    </row>
    <row r="152" ht="14.25" customHeight="1" spans="1:18">
      <c r="A152" s="59" t="s">
        <v>3</v>
      </c>
      <c r="B152" s="60" t="s">
        <v>38</v>
      </c>
      <c r="C152" s="60" t="s">
        <v>39</v>
      </c>
      <c r="D152" s="60" t="s">
        <v>40</v>
      </c>
      <c r="E152" s="60" t="s">
        <v>41</v>
      </c>
      <c r="F152" s="60"/>
      <c r="G152" s="60" t="s">
        <v>42</v>
      </c>
      <c r="H152" s="60" t="s">
        <v>43</v>
      </c>
      <c r="I152" s="60"/>
      <c r="J152" s="60"/>
      <c r="K152" s="60"/>
      <c r="L152" s="60"/>
      <c r="M152" s="60" t="s">
        <v>44</v>
      </c>
      <c r="N152" s="60"/>
      <c r="O152" s="60"/>
      <c r="P152" s="60"/>
      <c r="Q152" s="60"/>
      <c r="R152" s="81"/>
    </row>
    <row r="153" ht="14.25" customHeight="1" spans="1:18">
      <c r="A153" s="61"/>
      <c r="B153" s="49"/>
      <c r="C153" s="49"/>
      <c r="D153" s="49"/>
      <c r="E153" s="49"/>
      <c r="F153" s="49"/>
      <c r="G153" s="49"/>
      <c r="H153" s="49" t="s">
        <v>45</v>
      </c>
      <c r="I153" s="49" t="s">
        <v>46</v>
      </c>
      <c r="J153" s="49"/>
      <c r="K153" s="49"/>
      <c r="L153" s="49"/>
      <c r="M153" s="49" t="s">
        <v>47</v>
      </c>
      <c r="N153" s="49" t="s">
        <v>46</v>
      </c>
      <c r="O153" s="49"/>
      <c r="P153" s="49"/>
      <c r="Q153" s="49"/>
      <c r="R153" s="82"/>
    </row>
    <row r="154" ht="14.25" customHeight="1" spans="1:18">
      <c r="A154" s="61"/>
      <c r="B154" s="49"/>
      <c r="C154" s="49"/>
      <c r="D154" s="49"/>
      <c r="E154" s="49"/>
      <c r="F154" s="49"/>
      <c r="G154" s="49"/>
      <c r="H154" s="49"/>
      <c r="I154" s="49" t="s">
        <v>48</v>
      </c>
      <c r="J154" s="49" t="s">
        <v>49</v>
      </c>
      <c r="K154" s="49" t="s">
        <v>50</v>
      </c>
      <c r="L154" s="49"/>
      <c r="M154" s="49"/>
      <c r="N154" s="49" t="s">
        <v>48</v>
      </c>
      <c r="O154" s="49"/>
      <c r="P154" s="49" t="s">
        <v>49</v>
      </c>
      <c r="Q154" s="49" t="s">
        <v>50</v>
      </c>
      <c r="R154" s="82"/>
    </row>
    <row r="155" ht="25.5" customHeight="1" spans="1:18">
      <c r="A155" s="61"/>
      <c r="B155" s="49"/>
      <c r="C155" s="49"/>
      <c r="D155" s="49"/>
      <c r="E155" s="49"/>
      <c r="F155" s="49"/>
      <c r="G155" s="49"/>
      <c r="H155" s="49"/>
      <c r="I155" s="49"/>
      <c r="J155" s="49"/>
      <c r="K155" s="49" t="s">
        <v>51</v>
      </c>
      <c r="L155" s="49" t="s">
        <v>52</v>
      </c>
      <c r="M155" s="49"/>
      <c r="N155" s="49"/>
      <c r="O155" s="49"/>
      <c r="P155" s="49"/>
      <c r="Q155" s="49" t="s">
        <v>51</v>
      </c>
      <c r="R155" s="82" t="s">
        <v>52</v>
      </c>
    </row>
    <row r="156" ht="93" customHeight="1" spans="1:18">
      <c r="A156" s="65">
        <v>55</v>
      </c>
      <c r="B156" s="63" t="s">
        <v>216</v>
      </c>
      <c r="C156" s="63" t="s">
        <v>217</v>
      </c>
      <c r="D156" s="63" t="s">
        <v>218</v>
      </c>
      <c r="E156" s="49" t="s">
        <v>68</v>
      </c>
      <c r="F156" s="49"/>
      <c r="G156" s="49">
        <v>1</v>
      </c>
      <c r="H156" s="64">
        <v>87256.64</v>
      </c>
      <c r="I156" s="64"/>
      <c r="J156" s="64"/>
      <c r="K156" s="64"/>
      <c r="L156" s="64"/>
      <c r="M156" s="64">
        <v>87257</v>
      </c>
      <c r="N156" s="64"/>
      <c r="O156" s="64"/>
      <c r="P156" s="64"/>
      <c r="Q156" s="64"/>
      <c r="R156" s="83"/>
    </row>
    <row r="157" ht="25.5" customHeight="1" spans="1:18">
      <c r="A157" s="65">
        <v>56</v>
      </c>
      <c r="B157" s="63" t="s">
        <v>219</v>
      </c>
      <c r="C157" s="63" t="s">
        <v>220</v>
      </c>
      <c r="D157" s="63" t="s">
        <v>221</v>
      </c>
      <c r="E157" s="49" t="s">
        <v>222</v>
      </c>
      <c r="F157" s="49"/>
      <c r="G157" s="49">
        <v>1</v>
      </c>
      <c r="H157" s="64">
        <v>4806.79</v>
      </c>
      <c r="I157" s="64">
        <v>892.2</v>
      </c>
      <c r="J157" s="64">
        <v>342.78</v>
      </c>
      <c r="K157" s="64">
        <v>2212.39</v>
      </c>
      <c r="L157" s="64"/>
      <c r="M157" s="64">
        <v>4807</v>
      </c>
      <c r="N157" s="64">
        <v>892</v>
      </c>
      <c r="O157" s="64"/>
      <c r="P157" s="64">
        <v>343</v>
      </c>
      <c r="Q157" s="64">
        <v>2212</v>
      </c>
      <c r="R157" s="83"/>
    </row>
    <row r="158" ht="70.5" customHeight="1" spans="1:18">
      <c r="A158" s="65">
        <v>57</v>
      </c>
      <c r="B158" s="63" t="s">
        <v>223</v>
      </c>
      <c r="C158" s="63" t="s">
        <v>224</v>
      </c>
      <c r="D158" s="63" t="s">
        <v>225</v>
      </c>
      <c r="E158" s="49" t="s">
        <v>87</v>
      </c>
      <c r="F158" s="49"/>
      <c r="G158" s="49">
        <v>3000</v>
      </c>
      <c r="H158" s="64">
        <v>31.62</v>
      </c>
      <c r="I158" s="64">
        <v>1.92</v>
      </c>
      <c r="J158" s="64">
        <v>0.58</v>
      </c>
      <c r="K158" s="64">
        <v>25</v>
      </c>
      <c r="L158" s="64"/>
      <c r="M158" s="64">
        <v>94860</v>
      </c>
      <c r="N158" s="64">
        <v>5760</v>
      </c>
      <c r="O158" s="64"/>
      <c r="P158" s="64">
        <v>1740</v>
      </c>
      <c r="Q158" s="64">
        <v>75000</v>
      </c>
      <c r="R158" s="83"/>
    </row>
    <row r="159" ht="70.5" customHeight="1" spans="1:18">
      <c r="A159" s="65">
        <v>58</v>
      </c>
      <c r="B159" s="63" t="s">
        <v>226</v>
      </c>
      <c r="C159" s="63" t="s">
        <v>224</v>
      </c>
      <c r="D159" s="63" t="s">
        <v>227</v>
      </c>
      <c r="E159" s="49" t="s">
        <v>87</v>
      </c>
      <c r="F159" s="49"/>
      <c r="G159" s="49">
        <v>1000</v>
      </c>
      <c r="H159" s="64">
        <v>66.65</v>
      </c>
      <c r="I159" s="64">
        <v>2.13</v>
      </c>
      <c r="J159" s="64">
        <v>1.11</v>
      </c>
      <c r="K159" s="64">
        <v>57.02</v>
      </c>
      <c r="L159" s="64"/>
      <c r="M159" s="64">
        <v>66650</v>
      </c>
      <c r="N159" s="64">
        <v>2130</v>
      </c>
      <c r="O159" s="64"/>
      <c r="P159" s="64">
        <v>1110</v>
      </c>
      <c r="Q159" s="64">
        <v>57020</v>
      </c>
      <c r="R159" s="83"/>
    </row>
    <row r="160" ht="63" customHeight="1" spans="1:18">
      <c r="A160" s="66">
        <v>59</v>
      </c>
      <c r="B160" s="67" t="s">
        <v>228</v>
      </c>
      <c r="C160" s="67" t="s">
        <v>224</v>
      </c>
      <c r="D160" s="67" t="s">
        <v>225</v>
      </c>
      <c r="E160" s="68" t="s">
        <v>87</v>
      </c>
      <c r="F160" s="68"/>
      <c r="G160" s="68">
        <v>4000</v>
      </c>
      <c r="H160" s="69">
        <v>31.62</v>
      </c>
      <c r="I160" s="69">
        <v>1.92</v>
      </c>
      <c r="J160" s="69">
        <v>0.58</v>
      </c>
      <c r="K160" s="69">
        <v>25</v>
      </c>
      <c r="L160" s="69"/>
      <c r="M160" s="69">
        <v>126480</v>
      </c>
      <c r="N160" s="69">
        <v>7680</v>
      </c>
      <c r="O160" s="69"/>
      <c r="P160" s="69">
        <v>2320</v>
      </c>
      <c r="Q160" s="69">
        <v>100000</v>
      </c>
      <c r="R160" s="84"/>
    </row>
    <row r="161" ht="14.25" customHeight="1" spans="1:18">
      <c r="A161" s="57" t="s">
        <v>35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80"/>
      <c r="P161" s="80"/>
      <c r="Q161" s="80"/>
      <c r="R161" s="80"/>
    </row>
    <row r="162" ht="26.25" customHeight="1" spans="1:18">
      <c r="A162" s="58" t="s">
        <v>36</v>
      </c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</row>
    <row r="163" ht="16.5" customHeight="1" spans="1:18">
      <c r="A163" s="57" t="s">
        <v>2</v>
      </c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80" t="s">
        <v>37</v>
      </c>
      <c r="P163" s="80"/>
      <c r="Q163" s="80"/>
      <c r="R163" s="80"/>
    </row>
    <row r="164" ht="14.25" customHeight="1" spans="1:18">
      <c r="A164" s="59" t="s">
        <v>3</v>
      </c>
      <c r="B164" s="60" t="s">
        <v>38</v>
      </c>
      <c r="C164" s="60" t="s">
        <v>39</v>
      </c>
      <c r="D164" s="60" t="s">
        <v>40</v>
      </c>
      <c r="E164" s="60" t="s">
        <v>41</v>
      </c>
      <c r="F164" s="60"/>
      <c r="G164" s="60" t="s">
        <v>42</v>
      </c>
      <c r="H164" s="60" t="s">
        <v>43</v>
      </c>
      <c r="I164" s="60"/>
      <c r="J164" s="60"/>
      <c r="K164" s="60"/>
      <c r="L164" s="60"/>
      <c r="M164" s="60" t="s">
        <v>44</v>
      </c>
      <c r="N164" s="60"/>
      <c r="O164" s="60"/>
      <c r="P164" s="60"/>
      <c r="Q164" s="60"/>
      <c r="R164" s="81"/>
    </row>
    <row r="165" ht="14.25" customHeight="1" spans="1:18">
      <c r="A165" s="61"/>
      <c r="B165" s="49"/>
      <c r="C165" s="49"/>
      <c r="D165" s="49"/>
      <c r="E165" s="49"/>
      <c r="F165" s="49"/>
      <c r="G165" s="49"/>
      <c r="H165" s="49" t="s">
        <v>45</v>
      </c>
      <c r="I165" s="49" t="s">
        <v>46</v>
      </c>
      <c r="J165" s="49"/>
      <c r="K165" s="49"/>
      <c r="L165" s="49"/>
      <c r="M165" s="49" t="s">
        <v>47</v>
      </c>
      <c r="N165" s="49" t="s">
        <v>46</v>
      </c>
      <c r="O165" s="49"/>
      <c r="P165" s="49"/>
      <c r="Q165" s="49"/>
      <c r="R165" s="82"/>
    </row>
    <row r="166" ht="14.25" customHeight="1" spans="1:18">
      <c r="A166" s="61"/>
      <c r="B166" s="49"/>
      <c r="C166" s="49"/>
      <c r="D166" s="49"/>
      <c r="E166" s="49"/>
      <c r="F166" s="49"/>
      <c r="G166" s="49"/>
      <c r="H166" s="49"/>
      <c r="I166" s="49" t="s">
        <v>48</v>
      </c>
      <c r="J166" s="49" t="s">
        <v>49</v>
      </c>
      <c r="K166" s="49" t="s">
        <v>50</v>
      </c>
      <c r="L166" s="49"/>
      <c r="M166" s="49"/>
      <c r="N166" s="49" t="s">
        <v>48</v>
      </c>
      <c r="O166" s="49"/>
      <c r="P166" s="49" t="s">
        <v>49</v>
      </c>
      <c r="Q166" s="49" t="s">
        <v>50</v>
      </c>
      <c r="R166" s="82"/>
    </row>
    <row r="167" ht="25.5" customHeight="1" spans="1:18">
      <c r="A167" s="61"/>
      <c r="B167" s="49"/>
      <c r="C167" s="49"/>
      <c r="D167" s="49"/>
      <c r="E167" s="49"/>
      <c r="F167" s="49"/>
      <c r="G167" s="49"/>
      <c r="H167" s="49"/>
      <c r="I167" s="49"/>
      <c r="J167" s="49"/>
      <c r="K167" s="49" t="s">
        <v>51</v>
      </c>
      <c r="L167" s="49" t="s">
        <v>52</v>
      </c>
      <c r="M167" s="49"/>
      <c r="N167" s="49"/>
      <c r="O167" s="49"/>
      <c r="P167" s="49"/>
      <c r="Q167" s="49" t="s">
        <v>51</v>
      </c>
      <c r="R167" s="82" t="s">
        <v>52</v>
      </c>
    </row>
    <row r="168" ht="70.5" customHeight="1" spans="1:18">
      <c r="A168" s="65">
        <v>60</v>
      </c>
      <c r="B168" s="63" t="s">
        <v>229</v>
      </c>
      <c r="C168" s="63" t="s">
        <v>224</v>
      </c>
      <c r="D168" s="63" t="s">
        <v>230</v>
      </c>
      <c r="E168" s="49" t="s">
        <v>87</v>
      </c>
      <c r="F168" s="49"/>
      <c r="G168" s="49">
        <v>5000</v>
      </c>
      <c r="H168" s="64">
        <v>47.25</v>
      </c>
      <c r="I168" s="64">
        <v>2.13</v>
      </c>
      <c r="J168" s="64">
        <v>1.11</v>
      </c>
      <c r="K168" s="64">
        <v>38.72</v>
      </c>
      <c r="L168" s="64"/>
      <c r="M168" s="64">
        <v>236250</v>
      </c>
      <c r="N168" s="64">
        <v>10650</v>
      </c>
      <c r="O168" s="64"/>
      <c r="P168" s="64">
        <v>5550</v>
      </c>
      <c r="Q168" s="64">
        <v>193600</v>
      </c>
      <c r="R168" s="83"/>
    </row>
    <row r="169" ht="70.5" customHeight="1" spans="1:18">
      <c r="A169" s="65">
        <v>61</v>
      </c>
      <c r="B169" s="63" t="s">
        <v>231</v>
      </c>
      <c r="C169" s="63" t="s">
        <v>224</v>
      </c>
      <c r="D169" s="63" t="s">
        <v>232</v>
      </c>
      <c r="E169" s="49" t="s">
        <v>87</v>
      </c>
      <c r="F169" s="49"/>
      <c r="G169" s="49">
        <v>5000</v>
      </c>
      <c r="H169" s="64">
        <v>24.18</v>
      </c>
      <c r="I169" s="64">
        <v>1.92</v>
      </c>
      <c r="J169" s="64">
        <v>0.58</v>
      </c>
      <c r="K169" s="64">
        <v>17.98</v>
      </c>
      <c r="L169" s="64"/>
      <c r="M169" s="64">
        <v>120900</v>
      </c>
      <c r="N169" s="64">
        <v>9600</v>
      </c>
      <c r="O169" s="64"/>
      <c r="P169" s="64">
        <v>2900</v>
      </c>
      <c r="Q169" s="64">
        <v>89900</v>
      </c>
      <c r="R169" s="83"/>
    </row>
    <row r="170" ht="70.5" customHeight="1" spans="1:18">
      <c r="A170" s="65">
        <v>62</v>
      </c>
      <c r="B170" s="63" t="s">
        <v>233</v>
      </c>
      <c r="C170" s="63" t="s">
        <v>224</v>
      </c>
      <c r="D170" s="63" t="s">
        <v>234</v>
      </c>
      <c r="E170" s="49" t="s">
        <v>87</v>
      </c>
      <c r="F170" s="49"/>
      <c r="G170" s="49">
        <v>1000</v>
      </c>
      <c r="H170" s="64">
        <v>44.96</v>
      </c>
      <c r="I170" s="64">
        <v>2.13</v>
      </c>
      <c r="J170" s="64">
        <v>1.11</v>
      </c>
      <c r="K170" s="64">
        <v>36.56</v>
      </c>
      <c r="L170" s="64"/>
      <c r="M170" s="64">
        <v>44960</v>
      </c>
      <c r="N170" s="64">
        <v>2130</v>
      </c>
      <c r="O170" s="64"/>
      <c r="P170" s="64">
        <v>1110</v>
      </c>
      <c r="Q170" s="64">
        <v>36560</v>
      </c>
      <c r="R170" s="83"/>
    </row>
    <row r="171" ht="70.5" customHeight="1" spans="1:18">
      <c r="A171" s="65">
        <v>63</v>
      </c>
      <c r="B171" s="63" t="s">
        <v>235</v>
      </c>
      <c r="C171" s="63" t="s">
        <v>224</v>
      </c>
      <c r="D171" s="63" t="s">
        <v>236</v>
      </c>
      <c r="E171" s="49" t="s">
        <v>87</v>
      </c>
      <c r="F171" s="49"/>
      <c r="G171" s="49">
        <v>1000</v>
      </c>
      <c r="H171" s="64">
        <v>55.95</v>
      </c>
      <c r="I171" s="64">
        <v>2.23</v>
      </c>
      <c r="J171" s="64">
        <v>1.24</v>
      </c>
      <c r="K171" s="64">
        <v>46.57</v>
      </c>
      <c r="L171" s="64"/>
      <c r="M171" s="64">
        <v>55950</v>
      </c>
      <c r="N171" s="64">
        <v>2230</v>
      </c>
      <c r="O171" s="64"/>
      <c r="P171" s="64">
        <v>1240</v>
      </c>
      <c r="Q171" s="64">
        <v>46570</v>
      </c>
      <c r="R171" s="83"/>
    </row>
    <row r="172" ht="70.5" customHeight="1" spans="1:18">
      <c r="A172" s="66">
        <v>64</v>
      </c>
      <c r="B172" s="67" t="s">
        <v>237</v>
      </c>
      <c r="C172" s="67" t="s">
        <v>104</v>
      </c>
      <c r="D172" s="67" t="s">
        <v>238</v>
      </c>
      <c r="E172" s="68" t="s">
        <v>87</v>
      </c>
      <c r="F172" s="68"/>
      <c r="G172" s="68">
        <v>2000</v>
      </c>
      <c r="H172" s="69">
        <v>26.54</v>
      </c>
      <c r="I172" s="69">
        <v>1.6</v>
      </c>
      <c r="J172" s="69">
        <v>0.5</v>
      </c>
      <c r="K172" s="69">
        <v>20.99</v>
      </c>
      <c r="L172" s="69"/>
      <c r="M172" s="69">
        <v>53080</v>
      </c>
      <c r="N172" s="69">
        <v>3200</v>
      </c>
      <c r="O172" s="69"/>
      <c r="P172" s="69">
        <v>1000</v>
      </c>
      <c r="Q172" s="69">
        <v>41980</v>
      </c>
      <c r="R172" s="84"/>
    </row>
    <row r="173" ht="14.25" customHeight="1" spans="1:18">
      <c r="A173" s="57" t="s">
        <v>35</v>
      </c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80"/>
      <c r="P173" s="80"/>
      <c r="Q173" s="80"/>
      <c r="R173" s="80"/>
    </row>
    <row r="174" ht="26.25" customHeight="1" spans="1:18">
      <c r="A174" s="58" t="s">
        <v>36</v>
      </c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</row>
    <row r="175" ht="16.5" customHeight="1" spans="1:18">
      <c r="A175" s="57" t="s">
        <v>2</v>
      </c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80" t="s">
        <v>37</v>
      </c>
      <c r="P175" s="80"/>
      <c r="Q175" s="80"/>
      <c r="R175" s="80"/>
    </row>
    <row r="176" ht="14.25" customHeight="1" spans="1:18">
      <c r="A176" s="71" t="s">
        <v>3</v>
      </c>
      <c r="B176" s="72" t="s">
        <v>38</v>
      </c>
      <c r="C176" s="72" t="s">
        <v>39</v>
      </c>
      <c r="D176" s="72" t="s">
        <v>40</v>
      </c>
      <c r="E176" s="72" t="s">
        <v>41</v>
      </c>
      <c r="F176" s="72"/>
      <c r="G176" s="72" t="s">
        <v>42</v>
      </c>
      <c r="H176" s="72" t="s">
        <v>43</v>
      </c>
      <c r="I176" s="72"/>
      <c r="J176" s="72"/>
      <c r="K176" s="72"/>
      <c r="L176" s="72"/>
      <c r="M176" s="72" t="s">
        <v>44</v>
      </c>
      <c r="N176" s="72"/>
      <c r="O176" s="72"/>
      <c r="P176" s="72"/>
      <c r="Q176" s="72"/>
      <c r="R176" s="85"/>
    </row>
    <row r="177" ht="14.25" customHeight="1" spans="1:18">
      <c r="A177" s="73"/>
      <c r="B177" s="49"/>
      <c r="C177" s="49"/>
      <c r="D177" s="49"/>
      <c r="E177" s="49"/>
      <c r="F177" s="49"/>
      <c r="G177" s="49"/>
      <c r="H177" s="49" t="s">
        <v>45</v>
      </c>
      <c r="I177" s="49" t="s">
        <v>46</v>
      </c>
      <c r="J177" s="49"/>
      <c r="K177" s="49"/>
      <c r="L177" s="49"/>
      <c r="M177" s="49" t="s">
        <v>47</v>
      </c>
      <c r="N177" s="49" t="s">
        <v>46</v>
      </c>
      <c r="O177" s="49"/>
      <c r="P177" s="49"/>
      <c r="Q177" s="49"/>
      <c r="R177" s="86"/>
    </row>
    <row r="178" ht="14.25" customHeight="1" spans="1:18">
      <c r="A178" s="73"/>
      <c r="B178" s="49"/>
      <c r="C178" s="49"/>
      <c r="D178" s="49"/>
      <c r="E178" s="49"/>
      <c r="F178" s="49"/>
      <c r="G178" s="49"/>
      <c r="H178" s="49"/>
      <c r="I178" s="49" t="s">
        <v>48</v>
      </c>
      <c r="J178" s="49" t="s">
        <v>49</v>
      </c>
      <c r="K178" s="49" t="s">
        <v>50</v>
      </c>
      <c r="L178" s="49"/>
      <c r="M178" s="49"/>
      <c r="N178" s="49" t="s">
        <v>48</v>
      </c>
      <c r="O178" s="49"/>
      <c r="P178" s="49" t="s">
        <v>49</v>
      </c>
      <c r="Q178" s="49" t="s">
        <v>50</v>
      </c>
      <c r="R178" s="86"/>
    </row>
    <row r="179" ht="25.5" customHeight="1" spans="1:18">
      <c r="A179" s="73"/>
      <c r="B179" s="49"/>
      <c r="C179" s="49"/>
      <c r="D179" s="49"/>
      <c r="E179" s="49"/>
      <c r="F179" s="49"/>
      <c r="G179" s="49"/>
      <c r="H179" s="49"/>
      <c r="I179" s="49"/>
      <c r="J179" s="49"/>
      <c r="K179" s="49" t="s">
        <v>51</v>
      </c>
      <c r="L179" s="49" t="s">
        <v>52</v>
      </c>
      <c r="M179" s="49"/>
      <c r="N179" s="49"/>
      <c r="O179" s="49"/>
      <c r="P179" s="49"/>
      <c r="Q179" s="49" t="s">
        <v>51</v>
      </c>
      <c r="R179" s="86" t="s">
        <v>52</v>
      </c>
    </row>
    <row r="180" ht="70.5" customHeight="1" spans="1:18">
      <c r="A180" s="74">
        <v>65</v>
      </c>
      <c r="B180" s="63" t="s">
        <v>239</v>
      </c>
      <c r="C180" s="63" t="s">
        <v>104</v>
      </c>
      <c r="D180" s="63" t="s">
        <v>240</v>
      </c>
      <c r="E180" s="49" t="s">
        <v>87</v>
      </c>
      <c r="F180" s="49"/>
      <c r="G180" s="49">
        <v>1000</v>
      </c>
      <c r="H180" s="64">
        <v>74.91</v>
      </c>
      <c r="I180" s="64">
        <v>2.12</v>
      </c>
      <c r="J180" s="64">
        <v>1.14</v>
      </c>
      <c r="K180" s="64">
        <v>64.8</v>
      </c>
      <c r="L180" s="64"/>
      <c r="M180" s="64">
        <v>74910</v>
      </c>
      <c r="N180" s="64">
        <v>2120</v>
      </c>
      <c r="O180" s="64"/>
      <c r="P180" s="64">
        <v>1140</v>
      </c>
      <c r="Q180" s="64">
        <v>64800</v>
      </c>
      <c r="R180" s="87"/>
    </row>
    <row r="181" ht="81.75" customHeight="1" spans="1:18">
      <c r="A181" s="74">
        <v>66</v>
      </c>
      <c r="B181" s="63" t="s">
        <v>241</v>
      </c>
      <c r="C181" s="63" t="s">
        <v>104</v>
      </c>
      <c r="D181" s="63" t="s">
        <v>242</v>
      </c>
      <c r="E181" s="49" t="s">
        <v>87</v>
      </c>
      <c r="F181" s="49"/>
      <c r="G181" s="49">
        <v>160</v>
      </c>
      <c r="H181" s="64">
        <v>168.39</v>
      </c>
      <c r="I181" s="64">
        <v>5.8</v>
      </c>
      <c r="J181" s="64">
        <v>8.29</v>
      </c>
      <c r="K181" s="64">
        <v>137.24</v>
      </c>
      <c r="L181" s="64"/>
      <c r="M181" s="64">
        <v>26942</v>
      </c>
      <c r="N181" s="64">
        <v>928</v>
      </c>
      <c r="O181" s="64"/>
      <c r="P181" s="64">
        <v>1326</v>
      </c>
      <c r="Q181" s="64">
        <v>21958</v>
      </c>
      <c r="R181" s="87"/>
    </row>
    <row r="182" ht="59.25" customHeight="1" spans="1:18">
      <c r="A182" s="74">
        <v>67</v>
      </c>
      <c r="B182" s="63" t="s">
        <v>243</v>
      </c>
      <c r="C182" s="63" t="s">
        <v>244</v>
      </c>
      <c r="D182" s="63" t="s">
        <v>245</v>
      </c>
      <c r="E182" s="49" t="s">
        <v>87</v>
      </c>
      <c r="F182" s="49"/>
      <c r="G182" s="49">
        <v>1500</v>
      </c>
      <c r="H182" s="64">
        <v>4.97</v>
      </c>
      <c r="I182" s="64">
        <v>0.93</v>
      </c>
      <c r="J182" s="64">
        <v>0.3</v>
      </c>
      <c r="K182" s="64">
        <v>2.32</v>
      </c>
      <c r="L182" s="64"/>
      <c r="M182" s="64">
        <v>7455</v>
      </c>
      <c r="N182" s="64">
        <v>1398</v>
      </c>
      <c r="O182" s="64"/>
      <c r="P182" s="64">
        <v>450</v>
      </c>
      <c r="Q182" s="64">
        <v>3480</v>
      </c>
      <c r="R182" s="87"/>
    </row>
    <row r="183" ht="59.25" customHeight="1" spans="1:18">
      <c r="A183" s="74">
        <v>68</v>
      </c>
      <c r="B183" s="63" t="s">
        <v>246</v>
      </c>
      <c r="C183" s="63" t="s">
        <v>244</v>
      </c>
      <c r="D183" s="70" t="s">
        <v>247</v>
      </c>
      <c r="E183" s="49" t="s">
        <v>87</v>
      </c>
      <c r="F183" s="49"/>
      <c r="G183" s="49">
        <v>1000</v>
      </c>
      <c r="H183" s="64">
        <v>2.51</v>
      </c>
      <c r="I183" s="64">
        <v>0.93</v>
      </c>
      <c r="J183" s="64">
        <v>0.3</v>
      </c>
      <c r="K183" s="64"/>
      <c r="L183" s="64"/>
      <c r="M183" s="64">
        <v>2510</v>
      </c>
      <c r="N183" s="64">
        <v>932</v>
      </c>
      <c r="O183" s="64"/>
      <c r="P183" s="64">
        <v>300</v>
      </c>
      <c r="Q183" s="64"/>
      <c r="R183" s="87"/>
    </row>
    <row r="184" ht="30" customHeight="1" spans="1:18">
      <c r="A184" s="74">
        <v>69</v>
      </c>
      <c r="B184" s="63" t="s">
        <v>248</v>
      </c>
      <c r="C184" s="63" t="s">
        <v>249</v>
      </c>
      <c r="D184" s="63" t="s">
        <v>250</v>
      </c>
      <c r="E184" s="49" t="s">
        <v>87</v>
      </c>
      <c r="F184" s="49"/>
      <c r="G184" s="49">
        <v>500</v>
      </c>
      <c r="H184" s="64">
        <v>5.27</v>
      </c>
      <c r="I184" s="64">
        <v>0.93</v>
      </c>
      <c r="J184" s="64">
        <v>0.3</v>
      </c>
      <c r="K184" s="64">
        <v>2.6</v>
      </c>
      <c r="L184" s="64"/>
      <c r="M184" s="64">
        <v>2635</v>
      </c>
      <c r="N184" s="64">
        <v>466</v>
      </c>
      <c r="O184" s="64"/>
      <c r="P184" s="64">
        <v>150</v>
      </c>
      <c r="Q184" s="64">
        <v>1300</v>
      </c>
      <c r="R184" s="87"/>
    </row>
    <row r="185" ht="36.75" customHeight="1" spans="1:18">
      <c r="A185" s="74">
        <v>70</v>
      </c>
      <c r="B185" s="63" t="s">
        <v>251</v>
      </c>
      <c r="C185" s="63" t="s">
        <v>249</v>
      </c>
      <c r="D185" s="70" t="s">
        <v>252</v>
      </c>
      <c r="E185" s="49" t="s">
        <v>87</v>
      </c>
      <c r="F185" s="49"/>
      <c r="G185" s="49">
        <v>500</v>
      </c>
      <c r="H185" s="64">
        <v>2.51</v>
      </c>
      <c r="I185" s="64">
        <v>0.93</v>
      </c>
      <c r="J185" s="64">
        <v>0.3</v>
      </c>
      <c r="K185" s="64"/>
      <c r="L185" s="64"/>
      <c r="M185" s="64">
        <v>1255</v>
      </c>
      <c r="N185" s="64">
        <v>466</v>
      </c>
      <c r="O185" s="64"/>
      <c r="P185" s="64">
        <v>150</v>
      </c>
      <c r="Q185" s="64"/>
      <c r="R185" s="87"/>
    </row>
    <row r="186" ht="83" customHeight="1" spans="1:18">
      <c r="A186" s="75">
        <v>71</v>
      </c>
      <c r="B186" s="76" t="s">
        <v>253</v>
      </c>
      <c r="C186" s="76" t="s">
        <v>254</v>
      </c>
      <c r="D186" s="77" t="s">
        <v>255</v>
      </c>
      <c r="E186" s="78" t="s">
        <v>87</v>
      </c>
      <c r="F186" s="78"/>
      <c r="G186" s="78">
        <v>400</v>
      </c>
      <c r="H186" s="79">
        <v>4.81</v>
      </c>
      <c r="I186" s="79">
        <v>1.88</v>
      </c>
      <c r="J186" s="79">
        <v>0.39</v>
      </c>
      <c r="K186" s="79"/>
      <c r="L186" s="79"/>
      <c r="M186" s="79">
        <v>1924</v>
      </c>
      <c r="N186" s="79">
        <v>752</v>
      </c>
      <c r="O186" s="79"/>
      <c r="P186" s="79">
        <v>156</v>
      </c>
      <c r="Q186" s="79"/>
      <c r="R186" s="88"/>
    </row>
    <row r="187" ht="14.25" customHeight="1" spans="1:18">
      <c r="A187" s="57" t="s">
        <v>35</v>
      </c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80"/>
      <c r="P187" s="80"/>
      <c r="Q187" s="80"/>
      <c r="R187" s="80"/>
    </row>
    <row r="188" ht="26.25" customHeight="1" spans="1:18">
      <c r="A188" s="58" t="s">
        <v>36</v>
      </c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</row>
    <row r="189" ht="16.5" customHeight="1" spans="1:18">
      <c r="A189" s="57" t="s">
        <v>2</v>
      </c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80" t="s">
        <v>37</v>
      </c>
      <c r="P189" s="80"/>
      <c r="Q189" s="80"/>
      <c r="R189" s="80"/>
    </row>
    <row r="190" ht="14.25" customHeight="1" spans="1:18">
      <c r="A190" s="59" t="s">
        <v>3</v>
      </c>
      <c r="B190" s="60" t="s">
        <v>38</v>
      </c>
      <c r="C190" s="60" t="s">
        <v>39</v>
      </c>
      <c r="D190" s="60" t="s">
        <v>40</v>
      </c>
      <c r="E190" s="60" t="s">
        <v>41</v>
      </c>
      <c r="F190" s="60"/>
      <c r="G190" s="60" t="s">
        <v>42</v>
      </c>
      <c r="H190" s="60" t="s">
        <v>43</v>
      </c>
      <c r="I190" s="60"/>
      <c r="J190" s="60"/>
      <c r="K190" s="60"/>
      <c r="L190" s="60"/>
      <c r="M190" s="60" t="s">
        <v>44</v>
      </c>
      <c r="N190" s="60"/>
      <c r="O190" s="60"/>
      <c r="P190" s="60"/>
      <c r="Q190" s="60"/>
      <c r="R190" s="81"/>
    </row>
    <row r="191" ht="14.25" customHeight="1" spans="1:18">
      <c r="A191" s="61"/>
      <c r="B191" s="49"/>
      <c r="C191" s="49"/>
      <c r="D191" s="49"/>
      <c r="E191" s="49"/>
      <c r="F191" s="49"/>
      <c r="G191" s="49"/>
      <c r="H191" s="49" t="s">
        <v>45</v>
      </c>
      <c r="I191" s="49" t="s">
        <v>46</v>
      </c>
      <c r="J191" s="49"/>
      <c r="K191" s="49"/>
      <c r="L191" s="49"/>
      <c r="M191" s="49" t="s">
        <v>47</v>
      </c>
      <c r="N191" s="49" t="s">
        <v>46</v>
      </c>
      <c r="O191" s="49"/>
      <c r="P191" s="49"/>
      <c r="Q191" s="49"/>
      <c r="R191" s="82"/>
    </row>
    <row r="192" ht="14.25" customHeight="1" spans="1:18">
      <c r="A192" s="61"/>
      <c r="B192" s="49"/>
      <c r="C192" s="49"/>
      <c r="D192" s="49"/>
      <c r="E192" s="49"/>
      <c r="F192" s="49"/>
      <c r="G192" s="49"/>
      <c r="H192" s="49"/>
      <c r="I192" s="49" t="s">
        <v>48</v>
      </c>
      <c r="J192" s="49" t="s">
        <v>49</v>
      </c>
      <c r="K192" s="49" t="s">
        <v>50</v>
      </c>
      <c r="L192" s="49"/>
      <c r="M192" s="49"/>
      <c r="N192" s="49" t="s">
        <v>48</v>
      </c>
      <c r="O192" s="49"/>
      <c r="P192" s="49" t="s">
        <v>49</v>
      </c>
      <c r="Q192" s="49" t="s">
        <v>50</v>
      </c>
      <c r="R192" s="82"/>
    </row>
    <row r="193" ht="25.5" customHeight="1" spans="1:18">
      <c r="A193" s="61"/>
      <c r="B193" s="49"/>
      <c r="C193" s="49"/>
      <c r="D193" s="49"/>
      <c r="E193" s="49"/>
      <c r="F193" s="49"/>
      <c r="G193" s="49"/>
      <c r="H193" s="49"/>
      <c r="I193" s="49"/>
      <c r="J193" s="49"/>
      <c r="K193" s="49" t="s">
        <v>51</v>
      </c>
      <c r="L193" s="49" t="s">
        <v>52</v>
      </c>
      <c r="M193" s="49"/>
      <c r="N193" s="49"/>
      <c r="O193" s="49"/>
      <c r="P193" s="49"/>
      <c r="Q193" s="49" t="s">
        <v>51</v>
      </c>
      <c r="R193" s="82" t="s">
        <v>52</v>
      </c>
    </row>
    <row r="194" ht="138" customHeight="1" spans="1:18">
      <c r="A194" s="65">
        <v>72</v>
      </c>
      <c r="B194" s="63" t="s">
        <v>256</v>
      </c>
      <c r="C194" s="63" t="s">
        <v>118</v>
      </c>
      <c r="D194" s="63" t="s">
        <v>257</v>
      </c>
      <c r="E194" s="49" t="s">
        <v>87</v>
      </c>
      <c r="F194" s="49"/>
      <c r="G194" s="49">
        <v>500</v>
      </c>
      <c r="H194" s="64">
        <v>602.87</v>
      </c>
      <c r="I194" s="64">
        <v>19.93</v>
      </c>
      <c r="J194" s="64">
        <v>38.2</v>
      </c>
      <c r="K194" s="64">
        <v>483.95</v>
      </c>
      <c r="L194" s="64"/>
      <c r="M194" s="64">
        <v>301435</v>
      </c>
      <c r="N194" s="64">
        <v>9965</v>
      </c>
      <c r="O194" s="64"/>
      <c r="P194" s="64">
        <v>19100</v>
      </c>
      <c r="Q194" s="64">
        <v>241975</v>
      </c>
      <c r="R194" s="83"/>
    </row>
    <row r="195" ht="59.25" customHeight="1" spans="1:18">
      <c r="A195" s="65">
        <v>73</v>
      </c>
      <c r="B195" s="63" t="s">
        <v>258</v>
      </c>
      <c r="C195" s="63" t="s">
        <v>128</v>
      </c>
      <c r="D195" s="63" t="s">
        <v>259</v>
      </c>
      <c r="E195" s="49" t="s">
        <v>87</v>
      </c>
      <c r="F195" s="49"/>
      <c r="G195" s="49">
        <v>500</v>
      </c>
      <c r="H195" s="64">
        <v>12.59</v>
      </c>
      <c r="I195" s="64">
        <v>2.69</v>
      </c>
      <c r="J195" s="64">
        <v>3.48</v>
      </c>
      <c r="K195" s="64">
        <v>2.23</v>
      </c>
      <c r="L195" s="64"/>
      <c r="M195" s="64">
        <v>6295</v>
      </c>
      <c r="N195" s="64">
        <v>1347</v>
      </c>
      <c r="O195" s="64"/>
      <c r="P195" s="64">
        <v>1740</v>
      </c>
      <c r="Q195" s="64">
        <v>1115</v>
      </c>
      <c r="R195" s="83"/>
    </row>
    <row r="196" ht="59.25" customHeight="1" spans="1:18">
      <c r="A196" s="65">
        <v>74</v>
      </c>
      <c r="B196" s="63" t="s">
        <v>260</v>
      </c>
      <c r="C196" s="63" t="s">
        <v>128</v>
      </c>
      <c r="D196" s="63" t="s">
        <v>261</v>
      </c>
      <c r="E196" s="49" t="s">
        <v>87</v>
      </c>
      <c r="F196" s="49"/>
      <c r="G196" s="49">
        <v>500</v>
      </c>
      <c r="H196" s="64">
        <v>13.92</v>
      </c>
      <c r="I196" s="64">
        <v>2.69</v>
      </c>
      <c r="J196" s="64">
        <v>3.48</v>
      </c>
      <c r="K196" s="64">
        <v>3.49</v>
      </c>
      <c r="L196" s="64"/>
      <c r="M196" s="64">
        <v>6960</v>
      </c>
      <c r="N196" s="64">
        <v>1347</v>
      </c>
      <c r="O196" s="64"/>
      <c r="P196" s="64">
        <v>1740</v>
      </c>
      <c r="Q196" s="64">
        <v>1745</v>
      </c>
      <c r="R196" s="83"/>
    </row>
    <row r="197" ht="48" customHeight="1" spans="1:18">
      <c r="A197" s="66">
        <v>75</v>
      </c>
      <c r="B197" s="67" t="s">
        <v>262</v>
      </c>
      <c r="C197" s="67" t="s">
        <v>128</v>
      </c>
      <c r="D197" s="67" t="s">
        <v>263</v>
      </c>
      <c r="E197" s="68" t="s">
        <v>87</v>
      </c>
      <c r="F197" s="68"/>
      <c r="G197" s="68">
        <v>200</v>
      </c>
      <c r="H197" s="69">
        <v>21.52</v>
      </c>
      <c r="I197" s="69">
        <v>2.16</v>
      </c>
      <c r="J197" s="69">
        <v>5.78</v>
      </c>
      <c r="K197" s="69">
        <v>9.35</v>
      </c>
      <c r="L197" s="69"/>
      <c r="M197" s="69">
        <v>4304</v>
      </c>
      <c r="N197" s="69">
        <v>431</v>
      </c>
      <c r="O197" s="69"/>
      <c r="P197" s="69">
        <v>1157</v>
      </c>
      <c r="Q197" s="69">
        <v>1870</v>
      </c>
      <c r="R197" s="84"/>
    </row>
    <row r="198" ht="14.25" customHeight="1" spans="1:18">
      <c r="A198" s="57" t="s">
        <v>35</v>
      </c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80"/>
      <c r="P198" s="80"/>
      <c r="Q198" s="80"/>
      <c r="R198" s="80"/>
    </row>
    <row r="199" ht="26.25" customHeight="1" spans="1:18">
      <c r="A199" s="58" t="s">
        <v>36</v>
      </c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</row>
    <row r="200" ht="16.5" customHeight="1" spans="1:18">
      <c r="A200" s="57" t="s">
        <v>2</v>
      </c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80" t="s">
        <v>37</v>
      </c>
      <c r="P200" s="80"/>
      <c r="Q200" s="80"/>
      <c r="R200" s="80"/>
    </row>
    <row r="201" ht="14.25" customHeight="1" spans="1:18">
      <c r="A201" s="59" t="s">
        <v>3</v>
      </c>
      <c r="B201" s="60" t="s">
        <v>38</v>
      </c>
      <c r="C201" s="60" t="s">
        <v>39</v>
      </c>
      <c r="D201" s="60" t="s">
        <v>40</v>
      </c>
      <c r="E201" s="60" t="s">
        <v>41</v>
      </c>
      <c r="F201" s="60"/>
      <c r="G201" s="60" t="s">
        <v>42</v>
      </c>
      <c r="H201" s="60" t="s">
        <v>43</v>
      </c>
      <c r="I201" s="60"/>
      <c r="J201" s="60"/>
      <c r="K201" s="60"/>
      <c r="L201" s="60"/>
      <c r="M201" s="60" t="s">
        <v>44</v>
      </c>
      <c r="N201" s="60"/>
      <c r="O201" s="60"/>
      <c r="P201" s="60"/>
      <c r="Q201" s="60"/>
      <c r="R201" s="81"/>
    </row>
    <row r="202" ht="14.25" customHeight="1" spans="1:18">
      <c r="A202" s="61"/>
      <c r="B202" s="49"/>
      <c r="C202" s="49"/>
      <c r="D202" s="49"/>
      <c r="E202" s="49"/>
      <c r="F202" s="49"/>
      <c r="G202" s="49"/>
      <c r="H202" s="49" t="s">
        <v>45</v>
      </c>
      <c r="I202" s="49" t="s">
        <v>46</v>
      </c>
      <c r="J202" s="49"/>
      <c r="K202" s="49"/>
      <c r="L202" s="49"/>
      <c r="M202" s="49" t="s">
        <v>47</v>
      </c>
      <c r="N202" s="49" t="s">
        <v>46</v>
      </c>
      <c r="O202" s="49"/>
      <c r="P202" s="49"/>
      <c r="Q202" s="49"/>
      <c r="R202" s="82"/>
    </row>
    <row r="203" ht="14.25" customHeight="1" spans="1:18">
      <c r="A203" s="61"/>
      <c r="B203" s="49"/>
      <c r="C203" s="49"/>
      <c r="D203" s="49"/>
      <c r="E203" s="49"/>
      <c r="F203" s="49"/>
      <c r="G203" s="49"/>
      <c r="H203" s="49"/>
      <c r="I203" s="49" t="s">
        <v>48</v>
      </c>
      <c r="J203" s="49" t="s">
        <v>49</v>
      </c>
      <c r="K203" s="49" t="s">
        <v>50</v>
      </c>
      <c r="L203" s="49"/>
      <c r="M203" s="49"/>
      <c r="N203" s="49" t="s">
        <v>48</v>
      </c>
      <c r="O203" s="49"/>
      <c r="P203" s="49" t="s">
        <v>49</v>
      </c>
      <c r="Q203" s="49" t="s">
        <v>50</v>
      </c>
      <c r="R203" s="82"/>
    </row>
    <row r="204" ht="25.5" customHeight="1" spans="1:18">
      <c r="A204" s="61"/>
      <c r="B204" s="49"/>
      <c r="C204" s="49"/>
      <c r="D204" s="49"/>
      <c r="E204" s="49"/>
      <c r="F204" s="49"/>
      <c r="G204" s="49"/>
      <c r="H204" s="49"/>
      <c r="I204" s="49"/>
      <c r="J204" s="49"/>
      <c r="K204" s="49" t="s">
        <v>51</v>
      </c>
      <c r="L204" s="49" t="s">
        <v>52</v>
      </c>
      <c r="M204" s="49"/>
      <c r="N204" s="49"/>
      <c r="O204" s="49"/>
      <c r="P204" s="49"/>
      <c r="Q204" s="49" t="s">
        <v>51</v>
      </c>
      <c r="R204" s="82" t="s">
        <v>52</v>
      </c>
    </row>
    <row r="205" ht="48" customHeight="1" spans="1:18">
      <c r="A205" s="65">
        <v>76</v>
      </c>
      <c r="B205" s="63" t="s">
        <v>264</v>
      </c>
      <c r="C205" s="63" t="s">
        <v>128</v>
      </c>
      <c r="D205" s="63" t="s">
        <v>265</v>
      </c>
      <c r="E205" s="49" t="s">
        <v>87</v>
      </c>
      <c r="F205" s="49"/>
      <c r="G205" s="49">
        <v>200</v>
      </c>
      <c r="H205" s="64">
        <v>33.54</v>
      </c>
      <c r="I205" s="64">
        <v>3.21</v>
      </c>
      <c r="J205" s="64">
        <v>7.36</v>
      </c>
      <c r="K205" s="64">
        <v>16.68</v>
      </c>
      <c r="L205" s="64"/>
      <c r="M205" s="64">
        <v>6708</v>
      </c>
      <c r="N205" s="64">
        <v>643</v>
      </c>
      <c r="O205" s="64"/>
      <c r="P205" s="64">
        <v>1472</v>
      </c>
      <c r="Q205" s="64">
        <v>3336</v>
      </c>
      <c r="R205" s="83"/>
    </row>
    <row r="206" ht="25.5" customHeight="1" spans="1:18">
      <c r="A206" s="65">
        <v>77</v>
      </c>
      <c r="B206" s="63" t="s">
        <v>266</v>
      </c>
      <c r="C206" s="63" t="s">
        <v>267</v>
      </c>
      <c r="D206" s="63" t="s">
        <v>268</v>
      </c>
      <c r="E206" s="49" t="s">
        <v>269</v>
      </c>
      <c r="F206" s="49"/>
      <c r="G206" s="49">
        <v>8</v>
      </c>
      <c r="H206" s="64">
        <v>488.83</v>
      </c>
      <c r="I206" s="64">
        <v>107.54</v>
      </c>
      <c r="J206" s="64">
        <v>209.57</v>
      </c>
      <c r="K206" s="64"/>
      <c r="L206" s="64"/>
      <c r="M206" s="64">
        <v>3911</v>
      </c>
      <c r="N206" s="64">
        <v>860</v>
      </c>
      <c r="O206" s="64"/>
      <c r="P206" s="64">
        <v>1677</v>
      </c>
      <c r="Q206" s="64"/>
      <c r="R206" s="83"/>
    </row>
    <row r="207" ht="14.25" customHeight="1" spans="1:18">
      <c r="A207" s="62"/>
      <c r="B207" s="63"/>
      <c r="C207" s="63" t="s">
        <v>270</v>
      </c>
      <c r="D207" s="63"/>
      <c r="E207" s="63"/>
      <c r="F207" s="63"/>
      <c r="G207" s="63"/>
      <c r="H207" s="64"/>
      <c r="I207" s="64"/>
      <c r="J207" s="64"/>
      <c r="K207" s="64"/>
      <c r="L207" s="64"/>
      <c r="M207" s="64">
        <v>4039</v>
      </c>
      <c r="N207" s="64">
        <v>1445</v>
      </c>
      <c r="O207" s="64"/>
      <c r="P207" s="64">
        <v>635</v>
      </c>
      <c r="Q207" s="64"/>
      <c r="R207" s="83"/>
    </row>
    <row r="208" ht="48" customHeight="1" spans="1:18">
      <c r="A208" s="65">
        <v>78</v>
      </c>
      <c r="B208" s="63" t="s">
        <v>271</v>
      </c>
      <c r="C208" s="63" t="s">
        <v>272</v>
      </c>
      <c r="D208" s="63" t="s">
        <v>273</v>
      </c>
      <c r="E208" s="49" t="s">
        <v>274</v>
      </c>
      <c r="F208" s="49"/>
      <c r="G208" s="49">
        <v>1</v>
      </c>
      <c r="H208" s="64">
        <v>4038.67</v>
      </c>
      <c r="I208" s="64">
        <v>1445.27</v>
      </c>
      <c r="J208" s="64">
        <v>634.53</v>
      </c>
      <c r="K208" s="64"/>
      <c r="L208" s="64"/>
      <c r="M208" s="64">
        <v>4039</v>
      </c>
      <c r="N208" s="64">
        <v>1445</v>
      </c>
      <c r="O208" s="64"/>
      <c r="P208" s="64">
        <v>635</v>
      </c>
      <c r="Q208" s="64"/>
      <c r="R208" s="83"/>
    </row>
    <row r="209" ht="14.25" customHeight="1" spans="1:18">
      <c r="A209" s="62"/>
      <c r="B209" s="63"/>
      <c r="C209" s="63" t="s">
        <v>275</v>
      </c>
      <c r="D209" s="63"/>
      <c r="E209" s="63"/>
      <c r="F209" s="63"/>
      <c r="G209" s="63"/>
      <c r="H209" s="64"/>
      <c r="I209" s="64"/>
      <c r="J209" s="64"/>
      <c r="K209" s="64"/>
      <c r="L209" s="64"/>
      <c r="M209" s="64">
        <v>111595</v>
      </c>
      <c r="N209" s="64">
        <v>20663</v>
      </c>
      <c r="O209" s="64"/>
      <c r="P209" s="64">
        <v>58920</v>
      </c>
      <c r="Q209" s="64"/>
      <c r="R209" s="83"/>
    </row>
    <row r="210" ht="70.5" customHeight="1" spans="1:18">
      <c r="A210" s="65">
        <v>79</v>
      </c>
      <c r="B210" s="63" t="s">
        <v>276</v>
      </c>
      <c r="C210" s="63" t="s">
        <v>277</v>
      </c>
      <c r="D210" s="63" t="s">
        <v>278</v>
      </c>
      <c r="E210" s="49" t="s">
        <v>58</v>
      </c>
      <c r="F210" s="49"/>
      <c r="G210" s="49">
        <v>2</v>
      </c>
      <c r="H210" s="64">
        <v>14557.5</v>
      </c>
      <c r="I210" s="64">
        <v>2036.8</v>
      </c>
      <c r="J210" s="64">
        <v>9106.09</v>
      </c>
      <c r="K210" s="64"/>
      <c r="L210" s="64"/>
      <c r="M210" s="64">
        <v>29115</v>
      </c>
      <c r="N210" s="64">
        <v>4074</v>
      </c>
      <c r="O210" s="64"/>
      <c r="P210" s="64">
        <v>18212</v>
      </c>
      <c r="Q210" s="64"/>
      <c r="R210" s="83"/>
    </row>
    <row r="211" ht="59.25" customHeight="1" spans="1:18">
      <c r="A211" s="65">
        <v>80</v>
      </c>
      <c r="B211" s="63" t="s">
        <v>279</v>
      </c>
      <c r="C211" s="63" t="s">
        <v>280</v>
      </c>
      <c r="D211" s="63" t="s">
        <v>281</v>
      </c>
      <c r="E211" s="49" t="s">
        <v>282</v>
      </c>
      <c r="F211" s="49"/>
      <c r="G211" s="49">
        <v>2</v>
      </c>
      <c r="H211" s="64">
        <v>12452.51</v>
      </c>
      <c r="I211" s="64">
        <v>2138.64</v>
      </c>
      <c r="J211" s="64">
        <v>6937.43</v>
      </c>
      <c r="K211" s="64"/>
      <c r="L211" s="64"/>
      <c r="M211" s="64">
        <v>24905</v>
      </c>
      <c r="N211" s="64">
        <v>4277</v>
      </c>
      <c r="O211" s="64"/>
      <c r="P211" s="64">
        <v>13875</v>
      </c>
      <c r="Q211" s="64"/>
      <c r="R211" s="83"/>
    </row>
    <row r="212" ht="59.25" customHeight="1" spans="1:18">
      <c r="A212" s="65">
        <v>81</v>
      </c>
      <c r="B212" s="63" t="s">
        <v>283</v>
      </c>
      <c r="C212" s="63" t="s">
        <v>284</v>
      </c>
      <c r="D212" s="63" t="s">
        <v>285</v>
      </c>
      <c r="E212" s="49" t="s">
        <v>282</v>
      </c>
      <c r="F212" s="49"/>
      <c r="G212" s="49">
        <v>2</v>
      </c>
      <c r="H212" s="64">
        <v>4758.57</v>
      </c>
      <c r="I212" s="64">
        <v>814.72</v>
      </c>
      <c r="J212" s="64">
        <v>2656.58</v>
      </c>
      <c r="K212" s="64"/>
      <c r="L212" s="64"/>
      <c r="M212" s="64">
        <v>9517</v>
      </c>
      <c r="N212" s="64">
        <v>1629</v>
      </c>
      <c r="O212" s="64"/>
      <c r="P212" s="64">
        <v>5313</v>
      </c>
      <c r="Q212" s="64"/>
      <c r="R212" s="83"/>
    </row>
    <row r="213" ht="95" customHeight="1" spans="1:18">
      <c r="A213" s="66">
        <v>82</v>
      </c>
      <c r="B213" s="67" t="s">
        <v>286</v>
      </c>
      <c r="C213" s="67" t="s">
        <v>287</v>
      </c>
      <c r="D213" s="67" t="s">
        <v>288</v>
      </c>
      <c r="E213" s="68" t="s">
        <v>282</v>
      </c>
      <c r="F213" s="68"/>
      <c r="G213" s="68">
        <v>2</v>
      </c>
      <c r="H213" s="69">
        <v>19700.12</v>
      </c>
      <c r="I213" s="69">
        <v>4795.83</v>
      </c>
      <c r="J213" s="69">
        <v>7922.69</v>
      </c>
      <c r="K213" s="69"/>
      <c r="L213" s="69"/>
      <c r="M213" s="69">
        <v>39400</v>
      </c>
      <c r="N213" s="69">
        <v>9592</v>
      </c>
      <c r="O213" s="69"/>
      <c r="P213" s="69">
        <v>15845</v>
      </c>
      <c r="Q213" s="69"/>
      <c r="R213" s="84"/>
    </row>
    <row r="214" ht="14.25" customHeight="1" spans="1:18">
      <c r="A214" s="57" t="s">
        <v>35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80"/>
      <c r="P214" s="80"/>
      <c r="Q214" s="80"/>
      <c r="R214" s="80"/>
    </row>
    <row r="215" ht="26.25" customHeight="1" spans="1:18">
      <c r="A215" s="58" t="s">
        <v>36</v>
      </c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</row>
    <row r="216" ht="16.5" customHeight="1" spans="1:18">
      <c r="A216" s="57" t="s">
        <v>2</v>
      </c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80" t="s">
        <v>37</v>
      </c>
      <c r="P216" s="80"/>
      <c r="Q216" s="80"/>
      <c r="R216" s="80"/>
    </row>
    <row r="217" ht="14.25" customHeight="1" spans="1:18">
      <c r="A217" s="59" t="s">
        <v>3</v>
      </c>
      <c r="B217" s="60" t="s">
        <v>38</v>
      </c>
      <c r="C217" s="60" t="s">
        <v>39</v>
      </c>
      <c r="D217" s="60" t="s">
        <v>40</v>
      </c>
      <c r="E217" s="60" t="s">
        <v>41</v>
      </c>
      <c r="F217" s="60"/>
      <c r="G217" s="60" t="s">
        <v>42</v>
      </c>
      <c r="H217" s="60" t="s">
        <v>43</v>
      </c>
      <c r="I217" s="60"/>
      <c r="J217" s="60"/>
      <c r="K217" s="60"/>
      <c r="L217" s="60"/>
      <c r="M217" s="60" t="s">
        <v>44</v>
      </c>
      <c r="N217" s="60"/>
      <c r="O217" s="60"/>
      <c r="P217" s="60"/>
      <c r="Q217" s="60"/>
      <c r="R217" s="81"/>
    </row>
    <row r="218" ht="14.25" customHeight="1" spans="1:18">
      <c r="A218" s="61"/>
      <c r="B218" s="49"/>
      <c r="C218" s="49"/>
      <c r="D218" s="49"/>
      <c r="E218" s="49"/>
      <c r="F218" s="49"/>
      <c r="G218" s="49"/>
      <c r="H218" s="49" t="s">
        <v>45</v>
      </c>
      <c r="I218" s="49" t="s">
        <v>46</v>
      </c>
      <c r="J218" s="49"/>
      <c r="K218" s="49"/>
      <c r="L218" s="49"/>
      <c r="M218" s="49" t="s">
        <v>47</v>
      </c>
      <c r="N218" s="49" t="s">
        <v>46</v>
      </c>
      <c r="O218" s="49"/>
      <c r="P218" s="49"/>
      <c r="Q218" s="49"/>
      <c r="R218" s="82"/>
    </row>
    <row r="219" ht="14.25" customHeight="1" spans="1:18">
      <c r="A219" s="61"/>
      <c r="B219" s="49"/>
      <c r="C219" s="49"/>
      <c r="D219" s="49"/>
      <c r="E219" s="49"/>
      <c r="F219" s="49"/>
      <c r="G219" s="49"/>
      <c r="H219" s="49"/>
      <c r="I219" s="49" t="s">
        <v>48</v>
      </c>
      <c r="J219" s="49" t="s">
        <v>49</v>
      </c>
      <c r="K219" s="49" t="s">
        <v>50</v>
      </c>
      <c r="L219" s="49"/>
      <c r="M219" s="49"/>
      <c r="N219" s="49" t="s">
        <v>48</v>
      </c>
      <c r="O219" s="49"/>
      <c r="P219" s="49" t="s">
        <v>49</v>
      </c>
      <c r="Q219" s="49" t="s">
        <v>50</v>
      </c>
      <c r="R219" s="82"/>
    </row>
    <row r="220" ht="25.5" customHeight="1" spans="1:18">
      <c r="A220" s="61"/>
      <c r="B220" s="49"/>
      <c r="C220" s="49"/>
      <c r="D220" s="49"/>
      <c r="E220" s="49"/>
      <c r="F220" s="49"/>
      <c r="G220" s="49"/>
      <c r="H220" s="49"/>
      <c r="I220" s="49"/>
      <c r="J220" s="49"/>
      <c r="K220" s="49" t="s">
        <v>51</v>
      </c>
      <c r="L220" s="49" t="s">
        <v>52</v>
      </c>
      <c r="M220" s="49"/>
      <c r="N220" s="49"/>
      <c r="O220" s="49"/>
      <c r="P220" s="49"/>
      <c r="Q220" s="49" t="s">
        <v>51</v>
      </c>
      <c r="R220" s="82" t="s">
        <v>52</v>
      </c>
    </row>
    <row r="221" ht="104.25" customHeight="1" spans="1:18">
      <c r="A221" s="65">
        <v>83</v>
      </c>
      <c r="B221" s="63" t="s">
        <v>289</v>
      </c>
      <c r="C221" s="63" t="s">
        <v>287</v>
      </c>
      <c r="D221" s="63" t="s">
        <v>290</v>
      </c>
      <c r="E221" s="49" t="s">
        <v>291</v>
      </c>
      <c r="F221" s="49"/>
      <c r="G221" s="49">
        <v>1</v>
      </c>
      <c r="H221" s="64">
        <v>8657.9</v>
      </c>
      <c r="I221" s="64">
        <v>1090.84</v>
      </c>
      <c r="J221" s="64">
        <v>5674.42</v>
      </c>
      <c r="K221" s="64"/>
      <c r="L221" s="64"/>
      <c r="M221" s="64">
        <v>8658</v>
      </c>
      <c r="N221" s="64">
        <v>1091</v>
      </c>
      <c r="O221" s="64"/>
      <c r="P221" s="64">
        <v>5674</v>
      </c>
      <c r="Q221" s="64"/>
      <c r="R221" s="83"/>
    </row>
    <row r="222" ht="14.25" customHeight="1" spans="1:18">
      <c r="A222" s="62"/>
      <c r="B222" s="63"/>
      <c r="C222" s="63" t="s">
        <v>292</v>
      </c>
      <c r="D222" s="63"/>
      <c r="E222" s="63"/>
      <c r="F222" s="63"/>
      <c r="G222" s="63"/>
      <c r="H222" s="64"/>
      <c r="I222" s="64"/>
      <c r="J222" s="64"/>
      <c r="K222" s="64"/>
      <c r="L222" s="64"/>
      <c r="M222" s="64">
        <v>407227</v>
      </c>
      <c r="N222" s="64">
        <v>102083</v>
      </c>
      <c r="O222" s="64"/>
      <c r="P222" s="64">
        <v>157957</v>
      </c>
      <c r="Q222" s="64"/>
      <c r="R222" s="83"/>
    </row>
    <row r="223" ht="59.25" customHeight="1" spans="1:18">
      <c r="A223" s="65">
        <v>84</v>
      </c>
      <c r="B223" s="63" t="s">
        <v>293</v>
      </c>
      <c r="C223" s="63" t="s">
        <v>294</v>
      </c>
      <c r="D223" s="63" t="s">
        <v>295</v>
      </c>
      <c r="E223" s="49" t="s">
        <v>291</v>
      </c>
      <c r="F223" s="49"/>
      <c r="G223" s="49">
        <v>1</v>
      </c>
      <c r="H223" s="64">
        <v>174133.73</v>
      </c>
      <c r="I223" s="64">
        <v>69300</v>
      </c>
      <c r="J223" s="64">
        <v>12346.2</v>
      </c>
      <c r="K223" s="64"/>
      <c r="L223" s="64"/>
      <c r="M223" s="64">
        <v>174134</v>
      </c>
      <c r="N223" s="64">
        <v>69300</v>
      </c>
      <c r="O223" s="64"/>
      <c r="P223" s="64">
        <v>12346</v>
      </c>
      <c r="Q223" s="64"/>
      <c r="R223" s="83"/>
    </row>
    <row r="224" ht="59.25" customHeight="1" spans="1:18">
      <c r="A224" s="65">
        <v>85</v>
      </c>
      <c r="B224" s="63" t="s">
        <v>296</v>
      </c>
      <c r="C224" s="63" t="s">
        <v>297</v>
      </c>
      <c r="D224" s="63" t="s">
        <v>298</v>
      </c>
      <c r="E224" s="49" t="s">
        <v>291</v>
      </c>
      <c r="F224" s="49"/>
      <c r="G224" s="49">
        <v>1</v>
      </c>
      <c r="H224" s="64">
        <v>134520.9</v>
      </c>
      <c r="I224" s="64">
        <v>17809.52</v>
      </c>
      <c r="J224" s="64">
        <v>86376.42</v>
      </c>
      <c r="K224" s="64"/>
      <c r="L224" s="64"/>
      <c r="M224" s="64">
        <v>134521</v>
      </c>
      <c r="N224" s="64">
        <v>17810</v>
      </c>
      <c r="O224" s="64"/>
      <c r="P224" s="64">
        <v>86376</v>
      </c>
      <c r="Q224" s="64"/>
      <c r="R224" s="83"/>
    </row>
    <row r="225" ht="59.25" customHeight="1" spans="1:18">
      <c r="A225" s="66">
        <v>86</v>
      </c>
      <c r="B225" s="67" t="s">
        <v>299</v>
      </c>
      <c r="C225" s="67" t="s">
        <v>300</v>
      </c>
      <c r="D225" s="67" t="s">
        <v>301</v>
      </c>
      <c r="E225" s="68" t="s">
        <v>291</v>
      </c>
      <c r="F225" s="68"/>
      <c r="G225" s="68">
        <v>1</v>
      </c>
      <c r="H225" s="69">
        <v>45714.02</v>
      </c>
      <c r="I225" s="69">
        <v>6545</v>
      </c>
      <c r="J225" s="69">
        <v>28255.04</v>
      </c>
      <c r="K225" s="69"/>
      <c r="L225" s="69"/>
      <c r="M225" s="69">
        <v>45714</v>
      </c>
      <c r="N225" s="69">
        <v>6545</v>
      </c>
      <c r="O225" s="69"/>
      <c r="P225" s="69">
        <v>28255</v>
      </c>
      <c r="Q225" s="69"/>
      <c r="R225" s="84"/>
    </row>
    <row r="226" ht="14.25" customHeight="1" spans="1:18">
      <c r="A226" s="57" t="s">
        <v>35</v>
      </c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80"/>
      <c r="P226" s="80"/>
      <c r="Q226" s="80"/>
      <c r="R226" s="80"/>
    </row>
    <row r="227" ht="26.25" customHeight="1" spans="1:18">
      <c r="A227" s="58" t="s">
        <v>36</v>
      </c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</row>
    <row r="228" ht="16.5" customHeight="1" spans="1:18">
      <c r="A228" s="57" t="s">
        <v>2</v>
      </c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80" t="s">
        <v>37</v>
      </c>
      <c r="P228" s="80"/>
      <c r="Q228" s="80"/>
      <c r="R228" s="80"/>
    </row>
    <row r="229" ht="14.25" customHeight="1" spans="1:18">
      <c r="A229" s="59" t="s">
        <v>3</v>
      </c>
      <c r="B229" s="60" t="s">
        <v>38</v>
      </c>
      <c r="C229" s="60" t="s">
        <v>39</v>
      </c>
      <c r="D229" s="60" t="s">
        <v>40</v>
      </c>
      <c r="E229" s="60" t="s">
        <v>41</v>
      </c>
      <c r="F229" s="60"/>
      <c r="G229" s="60" t="s">
        <v>42</v>
      </c>
      <c r="H229" s="60" t="s">
        <v>43</v>
      </c>
      <c r="I229" s="60"/>
      <c r="J229" s="60"/>
      <c r="K229" s="60"/>
      <c r="L229" s="60"/>
      <c r="M229" s="60" t="s">
        <v>44</v>
      </c>
      <c r="N229" s="60"/>
      <c r="O229" s="60"/>
      <c r="P229" s="60"/>
      <c r="Q229" s="60"/>
      <c r="R229" s="81"/>
    </row>
    <row r="230" ht="14.25" customHeight="1" spans="1:18">
      <c r="A230" s="61"/>
      <c r="B230" s="49"/>
      <c r="C230" s="49"/>
      <c r="D230" s="49"/>
      <c r="E230" s="49"/>
      <c r="F230" s="49"/>
      <c r="G230" s="49"/>
      <c r="H230" s="49" t="s">
        <v>45</v>
      </c>
      <c r="I230" s="49" t="s">
        <v>46</v>
      </c>
      <c r="J230" s="49"/>
      <c r="K230" s="49"/>
      <c r="L230" s="49"/>
      <c r="M230" s="49" t="s">
        <v>47</v>
      </c>
      <c r="N230" s="49" t="s">
        <v>46</v>
      </c>
      <c r="O230" s="49"/>
      <c r="P230" s="49"/>
      <c r="Q230" s="49"/>
      <c r="R230" s="82"/>
    </row>
    <row r="231" ht="14.25" customHeight="1" spans="1:18">
      <c r="A231" s="61"/>
      <c r="B231" s="49"/>
      <c r="C231" s="49"/>
      <c r="D231" s="49"/>
      <c r="E231" s="49"/>
      <c r="F231" s="49"/>
      <c r="G231" s="49"/>
      <c r="H231" s="49"/>
      <c r="I231" s="49" t="s">
        <v>48</v>
      </c>
      <c r="J231" s="49" t="s">
        <v>49</v>
      </c>
      <c r="K231" s="49" t="s">
        <v>50</v>
      </c>
      <c r="L231" s="49"/>
      <c r="M231" s="49"/>
      <c r="N231" s="49" t="s">
        <v>48</v>
      </c>
      <c r="O231" s="49"/>
      <c r="P231" s="49" t="s">
        <v>49</v>
      </c>
      <c r="Q231" s="49" t="s">
        <v>50</v>
      </c>
      <c r="R231" s="82"/>
    </row>
    <row r="232" ht="25.5" customHeight="1" spans="1:18">
      <c r="A232" s="61"/>
      <c r="B232" s="49"/>
      <c r="C232" s="49"/>
      <c r="D232" s="49"/>
      <c r="E232" s="49"/>
      <c r="F232" s="49"/>
      <c r="G232" s="49"/>
      <c r="H232" s="49"/>
      <c r="I232" s="49"/>
      <c r="J232" s="49"/>
      <c r="K232" s="49" t="s">
        <v>51</v>
      </c>
      <c r="L232" s="49" t="s">
        <v>52</v>
      </c>
      <c r="M232" s="49"/>
      <c r="N232" s="49"/>
      <c r="O232" s="49"/>
      <c r="P232" s="49"/>
      <c r="Q232" s="49" t="s">
        <v>51</v>
      </c>
      <c r="R232" s="82" t="s">
        <v>52</v>
      </c>
    </row>
    <row r="233" ht="70.5" customHeight="1" spans="1:18">
      <c r="A233" s="65">
        <v>87</v>
      </c>
      <c r="B233" s="63" t="s">
        <v>302</v>
      </c>
      <c r="C233" s="63" t="s">
        <v>303</v>
      </c>
      <c r="D233" s="63" t="s">
        <v>304</v>
      </c>
      <c r="E233" s="49" t="s">
        <v>291</v>
      </c>
      <c r="F233" s="49"/>
      <c r="G233" s="49">
        <v>1</v>
      </c>
      <c r="H233" s="64">
        <v>45714.02</v>
      </c>
      <c r="I233" s="64">
        <v>6545</v>
      </c>
      <c r="J233" s="64">
        <v>28255.04</v>
      </c>
      <c r="K233" s="64"/>
      <c r="L233" s="64"/>
      <c r="M233" s="64">
        <v>45714</v>
      </c>
      <c r="N233" s="64">
        <v>6545</v>
      </c>
      <c r="O233" s="64"/>
      <c r="P233" s="64">
        <v>28255</v>
      </c>
      <c r="Q233" s="64"/>
      <c r="R233" s="83"/>
    </row>
    <row r="234" ht="81.75" customHeight="1" spans="1:18">
      <c r="A234" s="65">
        <v>88</v>
      </c>
      <c r="B234" s="63" t="s">
        <v>305</v>
      </c>
      <c r="C234" s="63" t="s">
        <v>306</v>
      </c>
      <c r="D234" s="63" t="s">
        <v>307</v>
      </c>
      <c r="E234" s="49" t="s">
        <v>291</v>
      </c>
      <c r="F234" s="49"/>
      <c r="G234" s="49">
        <v>1</v>
      </c>
      <c r="H234" s="64">
        <v>2930.05</v>
      </c>
      <c r="I234" s="64">
        <v>1222.08</v>
      </c>
      <c r="J234" s="64">
        <v>87.37</v>
      </c>
      <c r="K234" s="64"/>
      <c r="L234" s="64"/>
      <c r="M234" s="64">
        <v>2930</v>
      </c>
      <c r="N234" s="64">
        <v>1222</v>
      </c>
      <c r="O234" s="64"/>
      <c r="P234" s="64">
        <v>87</v>
      </c>
      <c r="Q234" s="64"/>
      <c r="R234" s="83"/>
    </row>
    <row r="235" ht="25.5" customHeight="1" spans="1:18">
      <c r="A235" s="65">
        <v>89</v>
      </c>
      <c r="B235" s="63" t="s">
        <v>308</v>
      </c>
      <c r="C235" s="63" t="s">
        <v>309</v>
      </c>
      <c r="D235" s="63" t="s">
        <v>310</v>
      </c>
      <c r="E235" s="49" t="s">
        <v>215</v>
      </c>
      <c r="F235" s="49"/>
      <c r="G235" s="49">
        <v>2</v>
      </c>
      <c r="H235" s="64">
        <v>2106.99</v>
      </c>
      <c r="I235" s="64">
        <v>330.76</v>
      </c>
      <c r="J235" s="64">
        <v>1318.33</v>
      </c>
      <c r="K235" s="64"/>
      <c r="L235" s="64"/>
      <c r="M235" s="64">
        <v>4214</v>
      </c>
      <c r="N235" s="64">
        <v>662</v>
      </c>
      <c r="O235" s="64"/>
      <c r="P235" s="64">
        <v>2637</v>
      </c>
      <c r="Q235" s="64"/>
      <c r="R235" s="83"/>
    </row>
    <row r="236" ht="14.25" customHeight="1" spans="1:18">
      <c r="A236" s="65"/>
      <c r="B236" s="63"/>
      <c r="C236" s="63"/>
      <c r="D236" s="63"/>
      <c r="E236" s="49"/>
      <c r="F236" s="49"/>
      <c r="G236" s="49"/>
      <c r="H236" s="64"/>
      <c r="I236" s="64"/>
      <c r="J236" s="64"/>
      <c r="K236" s="64"/>
      <c r="L236" s="64"/>
      <c r="M236" s="64"/>
      <c r="N236" s="64"/>
      <c r="O236" s="64"/>
      <c r="P236" s="64"/>
      <c r="Q236" s="64"/>
      <c r="R236" s="83"/>
    </row>
    <row r="237" ht="14.25" customHeight="1" spans="1:18">
      <c r="A237" s="65"/>
      <c r="B237" s="63"/>
      <c r="C237" s="63"/>
      <c r="D237" s="63"/>
      <c r="E237" s="49"/>
      <c r="F237" s="49"/>
      <c r="G237" s="49"/>
      <c r="H237" s="64"/>
      <c r="I237" s="64"/>
      <c r="J237" s="64"/>
      <c r="K237" s="64"/>
      <c r="L237" s="64"/>
      <c r="M237" s="64"/>
      <c r="N237" s="64"/>
      <c r="O237" s="64"/>
      <c r="P237" s="64"/>
      <c r="Q237" s="64"/>
      <c r="R237" s="83"/>
    </row>
    <row r="238" ht="14.25" customHeight="1" spans="1:18">
      <c r="A238" s="65"/>
      <c r="B238" s="63"/>
      <c r="C238" s="63"/>
      <c r="D238" s="63"/>
      <c r="E238" s="49"/>
      <c r="F238" s="49"/>
      <c r="G238" s="49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83"/>
    </row>
    <row r="239" ht="14.25" customHeight="1" spans="1:18">
      <c r="A239" s="65"/>
      <c r="B239" s="63"/>
      <c r="C239" s="63"/>
      <c r="D239" s="63"/>
      <c r="E239" s="49"/>
      <c r="F239" s="49"/>
      <c r="G239" s="49"/>
      <c r="H239" s="64"/>
      <c r="I239" s="64"/>
      <c r="J239" s="64"/>
      <c r="K239" s="64"/>
      <c r="L239" s="64"/>
      <c r="M239" s="64"/>
      <c r="N239" s="64"/>
      <c r="O239" s="64"/>
      <c r="P239" s="64"/>
      <c r="Q239" s="64"/>
      <c r="R239" s="83"/>
    </row>
    <row r="240" ht="14.25" customHeight="1" spans="1:18">
      <c r="A240" s="65"/>
      <c r="B240" s="63"/>
      <c r="C240" s="63"/>
      <c r="D240" s="63"/>
      <c r="E240" s="49"/>
      <c r="F240" s="49"/>
      <c r="G240" s="49"/>
      <c r="H240" s="64"/>
      <c r="I240" s="64"/>
      <c r="J240" s="64"/>
      <c r="K240" s="64"/>
      <c r="L240" s="64"/>
      <c r="M240" s="64"/>
      <c r="N240" s="64"/>
      <c r="O240" s="64"/>
      <c r="P240" s="64"/>
      <c r="Q240" s="64"/>
      <c r="R240" s="83"/>
    </row>
    <row r="241" ht="14.25" customHeight="1" spans="1:18">
      <c r="A241" s="65"/>
      <c r="B241" s="63"/>
      <c r="C241" s="63"/>
      <c r="D241" s="63"/>
      <c r="E241" s="49"/>
      <c r="F241" s="49"/>
      <c r="G241" s="49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83"/>
    </row>
    <row r="242" ht="14.25" customHeight="1" spans="1:18">
      <c r="A242" s="65"/>
      <c r="B242" s="63"/>
      <c r="C242" s="63"/>
      <c r="D242" s="63"/>
      <c r="E242" s="49"/>
      <c r="F242" s="49"/>
      <c r="G242" s="49"/>
      <c r="H242" s="64"/>
      <c r="I242" s="64"/>
      <c r="J242" s="64"/>
      <c r="K242" s="64"/>
      <c r="L242" s="64"/>
      <c r="M242" s="64"/>
      <c r="N242" s="64"/>
      <c r="O242" s="64"/>
      <c r="P242" s="64"/>
      <c r="Q242" s="64"/>
      <c r="R242" s="83"/>
    </row>
    <row r="243" ht="14.25" customHeight="1" spans="1:18">
      <c r="A243" s="65"/>
      <c r="B243" s="63"/>
      <c r="C243" s="63"/>
      <c r="D243" s="63"/>
      <c r="E243" s="49"/>
      <c r="F243" s="49"/>
      <c r="G243" s="49"/>
      <c r="H243" s="64"/>
      <c r="I243" s="64"/>
      <c r="J243" s="64"/>
      <c r="K243" s="64"/>
      <c r="L243" s="64"/>
      <c r="M243" s="64"/>
      <c r="N243" s="64"/>
      <c r="O243" s="64"/>
      <c r="P243" s="64"/>
      <c r="Q243" s="64"/>
      <c r="R243" s="83"/>
    </row>
    <row r="244" ht="14.25" customHeight="1" spans="1:18">
      <c r="A244" s="65"/>
      <c r="B244" s="63"/>
      <c r="C244" s="63"/>
      <c r="D244" s="63"/>
      <c r="E244" s="49"/>
      <c r="F244" s="49"/>
      <c r="G244" s="49"/>
      <c r="H244" s="64"/>
      <c r="I244" s="64"/>
      <c r="J244" s="64"/>
      <c r="K244" s="64"/>
      <c r="L244" s="64"/>
      <c r="M244" s="64"/>
      <c r="N244" s="64"/>
      <c r="O244" s="64"/>
      <c r="P244" s="64"/>
      <c r="Q244" s="64"/>
      <c r="R244" s="83"/>
    </row>
    <row r="245" ht="14.25" customHeight="1" spans="1:18">
      <c r="A245" s="65"/>
      <c r="B245" s="63"/>
      <c r="C245" s="63"/>
      <c r="D245" s="63"/>
      <c r="E245" s="49"/>
      <c r="F245" s="49"/>
      <c r="G245" s="49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83"/>
    </row>
    <row r="246" ht="14.25" customHeight="1" spans="1:18">
      <c r="A246" s="65"/>
      <c r="B246" s="63"/>
      <c r="C246" s="63"/>
      <c r="D246" s="63"/>
      <c r="E246" s="49"/>
      <c r="F246" s="49"/>
      <c r="G246" s="49"/>
      <c r="H246" s="64"/>
      <c r="I246" s="64"/>
      <c r="J246" s="64"/>
      <c r="K246" s="64"/>
      <c r="L246" s="64"/>
      <c r="M246" s="64"/>
      <c r="N246" s="64"/>
      <c r="O246" s="64"/>
      <c r="P246" s="64"/>
      <c r="Q246" s="64"/>
      <c r="R246" s="83"/>
    </row>
    <row r="247" ht="14.25" customHeight="1" spans="1:18">
      <c r="A247" s="65"/>
      <c r="B247" s="63"/>
      <c r="C247" s="63"/>
      <c r="D247" s="63"/>
      <c r="E247" s="49"/>
      <c r="F247" s="49"/>
      <c r="G247" s="49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83"/>
    </row>
    <row r="248" ht="14.25" customHeight="1" spans="1:18">
      <c r="A248" s="66"/>
      <c r="B248" s="67"/>
      <c r="C248" s="67"/>
      <c r="D248" s="67"/>
      <c r="E248" s="68"/>
      <c r="F248" s="68"/>
      <c r="G248" s="68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84"/>
    </row>
  </sheetData>
  <mergeCells count="696">
    <mergeCell ref="A1:E1"/>
    <mergeCell ref="F1:N1"/>
    <mergeCell ref="O1:R1"/>
    <mergeCell ref="A2:R2"/>
    <mergeCell ref="A3:N3"/>
    <mergeCell ref="O3:R3"/>
    <mergeCell ref="H4:L4"/>
    <mergeCell ref="M4:R4"/>
    <mergeCell ref="I5:L5"/>
    <mergeCell ref="N5:R5"/>
    <mergeCell ref="K6:L6"/>
    <mergeCell ref="Q6:R6"/>
    <mergeCell ref="E8:F8"/>
    <mergeCell ref="N8:O8"/>
    <mergeCell ref="E9:F9"/>
    <mergeCell ref="N9:O9"/>
    <mergeCell ref="E10:F10"/>
    <mergeCell ref="N10:O10"/>
    <mergeCell ref="E11:F11"/>
    <mergeCell ref="N11:O11"/>
    <mergeCell ref="A12:E12"/>
    <mergeCell ref="F12:N12"/>
    <mergeCell ref="O12:R12"/>
    <mergeCell ref="A13:R13"/>
    <mergeCell ref="A14:N14"/>
    <mergeCell ref="O14:R14"/>
    <mergeCell ref="H15:L15"/>
    <mergeCell ref="M15:R15"/>
    <mergeCell ref="I16:L16"/>
    <mergeCell ref="N16:R16"/>
    <mergeCell ref="K17:L17"/>
    <mergeCell ref="Q17:R17"/>
    <mergeCell ref="E19:F19"/>
    <mergeCell ref="N19:O19"/>
    <mergeCell ref="E20:F20"/>
    <mergeCell ref="N20:O20"/>
    <mergeCell ref="E21:F21"/>
    <mergeCell ref="N21:O21"/>
    <mergeCell ref="A22:E22"/>
    <mergeCell ref="F22:N22"/>
    <mergeCell ref="O22:R22"/>
    <mergeCell ref="A23:R23"/>
    <mergeCell ref="A24:N24"/>
    <mergeCell ref="O24:R24"/>
    <mergeCell ref="H25:L25"/>
    <mergeCell ref="M25:R25"/>
    <mergeCell ref="I26:L26"/>
    <mergeCell ref="N26:R26"/>
    <mergeCell ref="K27:L27"/>
    <mergeCell ref="Q27:R27"/>
    <mergeCell ref="E29:F29"/>
    <mergeCell ref="N29:O29"/>
    <mergeCell ref="E30:F30"/>
    <mergeCell ref="N30:O30"/>
    <mergeCell ref="E31:F31"/>
    <mergeCell ref="N31:O31"/>
    <mergeCell ref="E32:F32"/>
    <mergeCell ref="N32:O32"/>
    <mergeCell ref="A33:E33"/>
    <mergeCell ref="F33:N33"/>
    <mergeCell ref="O33:R33"/>
    <mergeCell ref="A34:R34"/>
    <mergeCell ref="A35:N35"/>
    <mergeCell ref="O35:R35"/>
    <mergeCell ref="H36:L36"/>
    <mergeCell ref="M36:R36"/>
    <mergeCell ref="I37:L37"/>
    <mergeCell ref="N37:R37"/>
    <mergeCell ref="K38:L38"/>
    <mergeCell ref="Q38:R38"/>
    <mergeCell ref="E40:F40"/>
    <mergeCell ref="N40:O40"/>
    <mergeCell ref="E41:F41"/>
    <mergeCell ref="N41:O41"/>
    <mergeCell ref="E42:F42"/>
    <mergeCell ref="N42:O42"/>
    <mergeCell ref="E43:F43"/>
    <mergeCell ref="N43:O43"/>
    <mergeCell ref="A44:E44"/>
    <mergeCell ref="F44:N44"/>
    <mergeCell ref="O44:R44"/>
    <mergeCell ref="A45:R45"/>
    <mergeCell ref="A46:N46"/>
    <mergeCell ref="O46:R46"/>
    <mergeCell ref="H47:L47"/>
    <mergeCell ref="M47:R47"/>
    <mergeCell ref="I48:L48"/>
    <mergeCell ref="N48:R48"/>
    <mergeCell ref="K49:L49"/>
    <mergeCell ref="Q49:R49"/>
    <mergeCell ref="E51:F51"/>
    <mergeCell ref="N51:O51"/>
    <mergeCell ref="E52:F52"/>
    <mergeCell ref="N52:O52"/>
    <mergeCell ref="E53:F53"/>
    <mergeCell ref="N53:O53"/>
    <mergeCell ref="E54:F54"/>
    <mergeCell ref="N54:O54"/>
    <mergeCell ref="A55:E55"/>
    <mergeCell ref="F55:N55"/>
    <mergeCell ref="O55:R55"/>
    <mergeCell ref="A56:R56"/>
    <mergeCell ref="A57:N57"/>
    <mergeCell ref="O57:R57"/>
    <mergeCell ref="H58:L58"/>
    <mergeCell ref="M58:R58"/>
    <mergeCell ref="I59:L59"/>
    <mergeCell ref="N59:R59"/>
    <mergeCell ref="K60:L60"/>
    <mergeCell ref="Q60:R60"/>
    <mergeCell ref="E62:F62"/>
    <mergeCell ref="N62:O62"/>
    <mergeCell ref="E63:F63"/>
    <mergeCell ref="N63:O63"/>
    <mergeCell ref="E64:F64"/>
    <mergeCell ref="N64:O64"/>
    <mergeCell ref="E65:F65"/>
    <mergeCell ref="N65:O65"/>
    <mergeCell ref="A66:E66"/>
    <mergeCell ref="F66:N66"/>
    <mergeCell ref="O66:R66"/>
    <mergeCell ref="A67:R67"/>
    <mergeCell ref="A68:N68"/>
    <mergeCell ref="O68:R68"/>
    <mergeCell ref="H69:L69"/>
    <mergeCell ref="M69:R69"/>
    <mergeCell ref="I70:L70"/>
    <mergeCell ref="N70:R70"/>
    <mergeCell ref="K71:L71"/>
    <mergeCell ref="Q71:R71"/>
    <mergeCell ref="E73:F73"/>
    <mergeCell ref="N73:O73"/>
    <mergeCell ref="E74:F74"/>
    <mergeCell ref="N74:O74"/>
    <mergeCell ref="E75:F75"/>
    <mergeCell ref="N75:O75"/>
    <mergeCell ref="A76:E76"/>
    <mergeCell ref="F76:N76"/>
    <mergeCell ref="O76:R76"/>
    <mergeCell ref="A77:R77"/>
    <mergeCell ref="A78:N78"/>
    <mergeCell ref="O78:R78"/>
    <mergeCell ref="H79:L79"/>
    <mergeCell ref="M79:R79"/>
    <mergeCell ref="I80:L80"/>
    <mergeCell ref="N80:R80"/>
    <mergeCell ref="K81:L81"/>
    <mergeCell ref="Q81:R81"/>
    <mergeCell ref="E83:F83"/>
    <mergeCell ref="N83:O83"/>
    <mergeCell ref="E84:F84"/>
    <mergeCell ref="N84:O84"/>
    <mergeCell ref="E85:F85"/>
    <mergeCell ref="N85:O85"/>
    <mergeCell ref="E86:F86"/>
    <mergeCell ref="N86:O86"/>
    <mergeCell ref="E87:F87"/>
    <mergeCell ref="N87:O87"/>
    <mergeCell ref="E88:F88"/>
    <mergeCell ref="N88:O88"/>
    <mergeCell ref="A89:E89"/>
    <mergeCell ref="F89:N89"/>
    <mergeCell ref="O89:R89"/>
    <mergeCell ref="A90:R90"/>
    <mergeCell ref="A91:N91"/>
    <mergeCell ref="O91:R91"/>
    <mergeCell ref="H92:L92"/>
    <mergeCell ref="M92:R92"/>
    <mergeCell ref="I93:L93"/>
    <mergeCell ref="N93:R93"/>
    <mergeCell ref="K94:L94"/>
    <mergeCell ref="Q94:R94"/>
    <mergeCell ref="E96:F96"/>
    <mergeCell ref="N96:O96"/>
    <mergeCell ref="E97:F97"/>
    <mergeCell ref="N97:O97"/>
    <mergeCell ref="E98:F98"/>
    <mergeCell ref="N98:O98"/>
    <mergeCell ref="E99:F99"/>
    <mergeCell ref="N99:O99"/>
    <mergeCell ref="E100:F100"/>
    <mergeCell ref="N100:O100"/>
    <mergeCell ref="E101:F101"/>
    <mergeCell ref="N101:O101"/>
    <mergeCell ref="A102:E102"/>
    <mergeCell ref="F102:N102"/>
    <mergeCell ref="O102:R102"/>
    <mergeCell ref="A103:R103"/>
    <mergeCell ref="A104:N104"/>
    <mergeCell ref="O104:R104"/>
    <mergeCell ref="H105:L105"/>
    <mergeCell ref="M105:R105"/>
    <mergeCell ref="I106:L106"/>
    <mergeCell ref="N106:R106"/>
    <mergeCell ref="K107:L107"/>
    <mergeCell ref="Q107:R107"/>
    <mergeCell ref="E109:F109"/>
    <mergeCell ref="N109:O109"/>
    <mergeCell ref="E110:F110"/>
    <mergeCell ref="N110:O110"/>
    <mergeCell ref="E111:F111"/>
    <mergeCell ref="N111:O111"/>
    <mergeCell ref="E112:F112"/>
    <mergeCell ref="N112:O112"/>
    <mergeCell ref="E113:F113"/>
    <mergeCell ref="N113:O113"/>
    <mergeCell ref="E114:F114"/>
    <mergeCell ref="N114:O114"/>
    <mergeCell ref="E115:F115"/>
    <mergeCell ref="N115:O115"/>
    <mergeCell ref="A116:E116"/>
    <mergeCell ref="F116:N116"/>
    <mergeCell ref="O116:R116"/>
    <mergeCell ref="A117:R117"/>
    <mergeCell ref="A118:N118"/>
    <mergeCell ref="O118:R118"/>
    <mergeCell ref="H119:L119"/>
    <mergeCell ref="M119:R119"/>
    <mergeCell ref="I120:L120"/>
    <mergeCell ref="N120:R120"/>
    <mergeCell ref="K121:L121"/>
    <mergeCell ref="Q121:R121"/>
    <mergeCell ref="E123:F123"/>
    <mergeCell ref="N123:O123"/>
    <mergeCell ref="E124:F124"/>
    <mergeCell ref="N124:O124"/>
    <mergeCell ref="E125:F125"/>
    <mergeCell ref="N125:O125"/>
    <mergeCell ref="E126:F126"/>
    <mergeCell ref="N126:O126"/>
    <mergeCell ref="A127:E127"/>
    <mergeCell ref="F127:N127"/>
    <mergeCell ref="O127:R127"/>
    <mergeCell ref="A128:R128"/>
    <mergeCell ref="A129:N129"/>
    <mergeCell ref="O129:R129"/>
    <mergeCell ref="H130:L130"/>
    <mergeCell ref="M130:R130"/>
    <mergeCell ref="I131:L131"/>
    <mergeCell ref="N131:R131"/>
    <mergeCell ref="K132:L132"/>
    <mergeCell ref="Q132:R132"/>
    <mergeCell ref="E134:F134"/>
    <mergeCell ref="N134:O134"/>
    <mergeCell ref="E135:F135"/>
    <mergeCell ref="N135:O135"/>
    <mergeCell ref="E136:F136"/>
    <mergeCell ref="N136:O136"/>
    <mergeCell ref="E137:F137"/>
    <mergeCell ref="N137:O137"/>
    <mergeCell ref="E138:F138"/>
    <mergeCell ref="N138:O138"/>
    <mergeCell ref="A139:E139"/>
    <mergeCell ref="F139:N139"/>
    <mergeCell ref="O139:R139"/>
    <mergeCell ref="A140:R140"/>
    <mergeCell ref="A141:N141"/>
    <mergeCell ref="O141:R141"/>
    <mergeCell ref="H142:L142"/>
    <mergeCell ref="M142:R142"/>
    <mergeCell ref="I143:L143"/>
    <mergeCell ref="N143:R143"/>
    <mergeCell ref="K144:L144"/>
    <mergeCell ref="Q144:R144"/>
    <mergeCell ref="E146:F146"/>
    <mergeCell ref="N146:O146"/>
    <mergeCell ref="E147:F147"/>
    <mergeCell ref="N147:O147"/>
    <mergeCell ref="E148:F148"/>
    <mergeCell ref="N148:O148"/>
    <mergeCell ref="A149:E149"/>
    <mergeCell ref="F149:N149"/>
    <mergeCell ref="O149:R149"/>
    <mergeCell ref="A150:R150"/>
    <mergeCell ref="A151:N151"/>
    <mergeCell ref="O151:R151"/>
    <mergeCell ref="H152:L152"/>
    <mergeCell ref="M152:R152"/>
    <mergeCell ref="I153:L153"/>
    <mergeCell ref="N153:R153"/>
    <mergeCell ref="K154:L154"/>
    <mergeCell ref="Q154:R154"/>
    <mergeCell ref="E156:F156"/>
    <mergeCell ref="N156:O156"/>
    <mergeCell ref="E157:F157"/>
    <mergeCell ref="N157:O157"/>
    <mergeCell ref="E158:F158"/>
    <mergeCell ref="N158:O158"/>
    <mergeCell ref="E159:F159"/>
    <mergeCell ref="N159:O159"/>
    <mergeCell ref="E160:F160"/>
    <mergeCell ref="N160:O160"/>
    <mergeCell ref="A161:E161"/>
    <mergeCell ref="F161:N161"/>
    <mergeCell ref="O161:R161"/>
    <mergeCell ref="A162:R162"/>
    <mergeCell ref="A163:N163"/>
    <mergeCell ref="O163:R163"/>
    <mergeCell ref="H164:L164"/>
    <mergeCell ref="M164:R164"/>
    <mergeCell ref="I165:L165"/>
    <mergeCell ref="N165:R165"/>
    <mergeCell ref="K166:L166"/>
    <mergeCell ref="Q166:R166"/>
    <mergeCell ref="E168:F168"/>
    <mergeCell ref="N168:O168"/>
    <mergeCell ref="E169:F169"/>
    <mergeCell ref="N169:O169"/>
    <mergeCell ref="E170:F170"/>
    <mergeCell ref="N170:O170"/>
    <mergeCell ref="E171:F171"/>
    <mergeCell ref="N171:O171"/>
    <mergeCell ref="E172:F172"/>
    <mergeCell ref="N172:O172"/>
    <mergeCell ref="A173:E173"/>
    <mergeCell ref="F173:N173"/>
    <mergeCell ref="O173:R173"/>
    <mergeCell ref="A174:R174"/>
    <mergeCell ref="A175:N175"/>
    <mergeCell ref="O175:R175"/>
    <mergeCell ref="H176:L176"/>
    <mergeCell ref="M176:R176"/>
    <mergeCell ref="I177:L177"/>
    <mergeCell ref="N177:R177"/>
    <mergeCell ref="K178:L178"/>
    <mergeCell ref="Q178:R178"/>
    <mergeCell ref="E180:F180"/>
    <mergeCell ref="N180:O180"/>
    <mergeCell ref="E181:F181"/>
    <mergeCell ref="N181:O181"/>
    <mergeCell ref="E182:F182"/>
    <mergeCell ref="N182:O182"/>
    <mergeCell ref="E183:F183"/>
    <mergeCell ref="N183:O183"/>
    <mergeCell ref="E184:F184"/>
    <mergeCell ref="N184:O184"/>
    <mergeCell ref="E185:F185"/>
    <mergeCell ref="N185:O185"/>
    <mergeCell ref="E186:F186"/>
    <mergeCell ref="N186:O186"/>
    <mergeCell ref="A187:E187"/>
    <mergeCell ref="F187:N187"/>
    <mergeCell ref="O187:R187"/>
    <mergeCell ref="A188:R188"/>
    <mergeCell ref="A189:N189"/>
    <mergeCell ref="O189:R189"/>
    <mergeCell ref="H190:L190"/>
    <mergeCell ref="M190:R190"/>
    <mergeCell ref="I191:L191"/>
    <mergeCell ref="N191:R191"/>
    <mergeCell ref="K192:L192"/>
    <mergeCell ref="Q192:R192"/>
    <mergeCell ref="E194:F194"/>
    <mergeCell ref="N194:O194"/>
    <mergeCell ref="E195:F195"/>
    <mergeCell ref="N195:O195"/>
    <mergeCell ref="E196:F196"/>
    <mergeCell ref="N196:O196"/>
    <mergeCell ref="E197:F197"/>
    <mergeCell ref="N197:O197"/>
    <mergeCell ref="A198:E198"/>
    <mergeCell ref="F198:N198"/>
    <mergeCell ref="O198:R198"/>
    <mergeCell ref="A199:R199"/>
    <mergeCell ref="A200:N200"/>
    <mergeCell ref="O200:R200"/>
    <mergeCell ref="H201:L201"/>
    <mergeCell ref="M201:R201"/>
    <mergeCell ref="I202:L202"/>
    <mergeCell ref="N202:R202"/>
    <mergeCell ref="K203:L203"/>
    <mergeCell ref="Q203:R203"/>
    <mergeCell ref="E205:F205"/>
    <mergeCell ref="N205:O205"/>
    <mergeCell ref="E206:F206"/>
    <mergeCell ref="N206:O206"/>
    <mergeCell ref="E207:F207"/>
    <mergeCell ref="N207:O207"/>
    <mergeCell ref="E208:F208"/>
    <mergeCell ref="N208:O208"/>
    <mergeCell ref="E209:F209"/>
    <mergeCell ref="N209:O209"/>
    <mergeCell ref="E210:F210"/>
    <mergeCell ref="N210:O210"/>
    <mergeCell ref="E211:F211"/>
    <mergeCell ref="N211:O211"/>
    <mergeCell ref="E212:F212"/>
    <mergeCell ref="N212:O212"/>
    <mergeCell ref="E213:F213"/>
    <mergeCell ref="N213:O213"/>
    <mergeCell ref="A214:E214"/>
    <mergeCell ref="F214:N214"/>
    <mergeCell ref="O214:R214"/>
    <mergeCell ref="A215:R215"/>
    <mergeCell ref="A216:N216"/>
    <mergeCell ref="O216:R216"/>
    <mergeCell ref="H217:L217"/>
    <mergeCell ref="M217:R217"/>
    <mergeCell ref="I218:L218"/>
    <mergeCell ref="N218:R218"/>
    <mergeCell ref="K219:L219"/>
    <mergeCell ref="Q219:R219"/>
    <mergeCell ref="E221:F221"/>
    <mergeCell ref="N221:O221"/>
    <mergeCell ref="E222:F222"/>
    <mergeCell ref="N222:O222"/>
    <mergeCell ref="E223:F223"/>
    <mergeCell ref="N223:O223"/>
    <mergeCell ref="E224:F224"/>
    <mergeCell ref="N224:O224"/>
    <mergeCell ref="E225:F225"/>
    <mergeCell ref="N225:O225"/>
    <mergeCell ref="A226:E226"/>
    <mergeCell ref="F226:N226"/>
    <mergeCell ref="O226:R226"/>
    <mergeCell ref="A227:R227"/>
    <mergeCell ref="A228:N228"/>
    <mergeCell ref="O228:R228"/>
    <mergeCell ref="H229:L229"/>
    <mergeCell ref="M229:R229"/>
    <mergeCell ref="I230:L230"/>
    <mergeCell ref="N230:R230"/>
    <mergeCell ref="K231:L231"/>
    <mergeCell ref="Q231:R231"/>
    <mergeCell ref="E233:F233"/>
    <mergeCell ref="N233:O233"/>
    <mergeCell ref="E234:F234"/>
    <mergeCell ref="N234:O234"/>
    <mergeCell ref="E235:F235"/>
    <mergeCell ref="N235:O235"/>
    <mergeCell ref="E236:F236"/>
    <mergeCell ref="N236:O236"/>
    <mergeCell ref="E237:F237"/>
    <mergeCell ref="N237:O237"/>
    <mergeCell ref="E238:F238"/>
    <mergeCell ref="N238:O238"/>
    <mergeCell ref="E239:F239"/>
    <mergeCell ref="N239:O239"/>
    <mergeCell ref="E240:F240"/>
    <mergeCell ref="N240:O240"/>
    <mergeCell ref="E241:F241"/>
    <mergeCell ref="N241:O241"/>
    <mergeCell ref="E242:F242"/>
    <mergeCell ref="N242:O242"/>
    <mergeCell ref="E243:F243"/>
    <mergeCell ref="N243:O243"/>
    <mergeCell ref="E244:F244"/>
    <mergeCell ref="N244:O244"/>
    <mergeCell ref="E245:F245"/>
    <mergeCell ref="N245:O245"/>
    <mergeCell ref="E246:F246"/>
    <mergeCell ref="N246:O246"/>
    <mergeCell ref="E247:F247"/>
    <mergeCell ref="N247:O247"/>
    <mergeCell ref="E248:F248"/>
    <mergeCell ref="N248:O248"/>
    <mergeCell ref="A4:A7"/>
    <mergeCell ref="A15:A18"/>
    <mergeCell ref="A25:A28"/>
    <mergeCell ref="A36:A39"/>
    <mergeCell ref="A47:A50"/>
    <mergeCell ref="A58:A61"/>
    <mergeCell ref="A69:A72"/>
    <mergeCell ref="A79:A82"/>
    <mergeCell ref="A92:A95"/>
    <mergeCell ref="A105:A108"/>
    <mergeCell ref="A119:A122"/>
    <mergeCell ref="A130:A133"/>
    <mergeCell ref="A142:A145"/>
    <mergeCell ref="A152:A155"/>
    <mergeCell ref="A164:A167"/>
    <mergeCell ref="A176:A179"/>
    <mergeCell ref="A190:A193"/>
    <mergeCell ref="A201:A204"/>
    <mergeCell ref="A217:A220"/>
    <mergeCell ref="A229:A232"/>
    <mergeCell ref="B4:B7"/>
    <mergeCell ref="B15:B18"/>
    <mergeCell ref="B25:B28"/>
    <mergeCell ref="B36:B39"/>
    <mergeCell ref="B47:B50"/>
    <mergeCell ref="B58:B61"/>
    <mergeCell ref="B69:B72"/>
    <mergeCell ref="B79:B82"/>
    <mergeCell ref="B92:B95"/>
    <mergeCell ref="B105:B108"/>
    <mergeCell ref="B119:B122"/>
    <mergeCell ref="B130:B133"/>
    <mergeCell ref="B142:B145"/>
    <mergeCell ref="B152:B155"/>
    <mergeCell ref="B164:B167"/>
    <mergeCell ref="B176:B179"/>
    <mergeCell ref="B190:B193"/>
    <mergeCell ref="B201:B204"/>
    <mergeCell ref="B217:B220"/>
    <mergeCell ref="B229:B232"/>
    <mergeCell ref="C4:C7"/>
    <mergeCell ref="C15:C18"/>
    <mergeCell ref="C25:C28"/>
    <mergeCell ref="C36:C39"/>
    <mergeCell ref="C47:C50"/>
    <mergeCell ref="C58:C61"/>
    <mergeCell ref="C69:C72"/>
    <mergeCell ref="C79:C82"/>
    <mergeCell ref="C92:C95"/>
    <mergeCell ref="C105:C108"/>
    <mergeCell ref="C119:C122"/>
    <mergeCell ref="C130:C133"/>
    <mergeCell ref="C142:C145"/>
    <mergeCell ref="C152:C155"/>
    <mergeCell ref="C164:C167"/>
    <mergeCell ref="C176:C179"/>
    <mergeCell ref="C190:C193"/>
    <mergeCell ref="C201:C204"/>
    <mergeCell ref="C217:C220"/>
    <mergeCell ref="C229:C232"/>
    <mergeCell ref="D4:D7"/>
    <mergeCell ref="D15:D18"/>
    <mergeCell ref="D25:D28"/>
    <mergeCell ref="D36:D39"/>
    <mergeCell ref="D47:D50"/>
    <mergeCell ref="D58:D61"/>
    <mergeCell ref="D69:D72"/>
    <mergeCell ref="D79:D82"/>
    <mergeCell ref="D92:D95"/>
    <mergeCell ref="D105:D108"/>
    <mergeCell ref="D119:D122"/>
    <mergeCell ref="D130:D133"/>
    <mergeCell ref="D142:D145"/>
    <mergeCell ref="D152:D155"/>
    <mergeCell ref="D164:D167"/>
    <mergeCell ref="D176:D179"/>
    <mergeCell ref="D190:D193"/>
    <mergeCell ref="D201:D204"/>
    <mergeCell ref="D217:D220"/>
    <mergeCell ref="D229:D232"/>
    <mergeCell ref="G4:G7"/>
    <mergeCell ref="G15:G18"/>
    <mergeCell ref="G25:G28"/>
    <mergeCell ref="G36:G39"/>
    <mergeCell ref="G47:G50"/>
    <mergeCell ref="G58:G61"/>
    <mergeCell ref="G69:G72"/>
    <mergeCell ref="G79:G82"/>
    <mergeCell ref="G92:G95"/>
    <mergeCell ref="G105:G108"/>
    <mergeCell ref="G119:G122"/>
    <mergeCell ref="G130:G133"/>
    <mergeCell ref="G142:G145"/>
    <mergeCell ref="G152:G155"/>
    <mergeCell ref="G164:G167"/>
    <mergeCell ref="G176:G179"/>
    <mergeCell ref="G190:G193"/>
    <mergeCell ref="G201:G204"/>
    <mergeCell ref="G217:G220"/>
    <mergeCell ref="G229:G232"/>
    <mergeCell ref="H5:H7"/>
    <mergeCell ref="H16:H18"/>
    <mergeCell ref="H26:H28"/>
    <mergeCell ref="H37:H39"/>
    <mergeCell ref="H48:H50"/>
    <mergeCell ref="H59:H61"/>
    <mergeCell ref="H70:H72"/>
    <mergeCell ref="H80:H82"/>
    <mergeCell ref="H93:H95"/>
    <mergeCell ref="H106:H108"/>
    <mergeCell ref="H120:H122"/>
    <mergeCell ref="H131:H133"/>
    <mergeCell ref="H143:H145"/>
    <mergeCell ref="H153:H155"/>
    <mergeCell ref="H165:H167"/>
    <mergeCell ref="H177:H179"/>
    <mergeCell ref="H191:H193"/>
    <mergeCell ref="H202:H204"/>
    <mergeCell ref="H218:H220"/>
    <mergeCell ref="H230:H232"/>
    <mergeCell ref="I6:I7"/>
    <mergeCell ref="I17:I18"/>
    <mergeCell ref="I27:I28"/>
    <mergeCell ref="I38:I39"/>
    <mergeCell ref="I49:I50"/>
    <mergeCell ref="I60:I61"/>
    <mergeCell ref="I71:I72"/>
    <mergeCell ref="I81:I82"/>
    <mergeCell ref="I94:I95"/>
    <mergeCell ref="I107:I108"/>
    <mergeCell ref="I121:I122"/>
    <mergeCell ref="I132:I133"/>
    <mergeCell ref="I144:I145"/>
    <mergeCell ref="I154:I155"/>
    <mergeCell ref="I166:I167"/>
    <mergeCell ref="I178:I179"/>
    <mergeCell ref="I192:I193"/>
    <mergeCell ref="I203:I204"/>
    <mergeCell ref="I219:I220"/>
    <mergeCell ref="I231:I232"/>
    <mergeCell ref="J6:J7"/>
    <mergeCell ref="J17:J18"/>
    <mergeCell ref="J27:J28"/>
    <mergeCell ref="J38:J39"/>
    <mergeCell ref="J49:J50"/>
    <mergeCell ref="J60:J61"/>
    <mergeCell ref="J71:J72"/>
    <mergeCell ref="J81:J82"/>
    <mergeCell ref="J94:J95"/>
    <mergeCell ref="J107:J108"/>
    <mergeCell ref="J121:J122"/>
    <mergeCell ref="J132:J133"/>
    <mergeCell ref="J144:J145"/>
    <mergeCell ref="J154:J155"/>
    <mergeCell ref="J166:J167"/>
    <mergeCell ref="J178:J179"/>
    <mergeCell ref="J192:J193"/>
    <mergeCell ref="J203:J204"/>
    <mergeCell ref="J219:J220"/>
    <mergeCell ref="J231:J232"/>
    <mergeCell ref="M5:M7"/>
    <mergeCell ref="M16:M18"/>
    <mergeCell ref="M26:M28"/>
    <mergeCell ref="M37:M39"/>
    <mergeCell ref="M48:M50"/>
    <mergeCell ref="M59:M61"/>
    <mergeCell ref="M70:M72"/>
    <mergeCell ref="M80:M82"/>
    <mergeCell ref="M93:M95"/>
    <mergeCell ref="M106:M108"/>
    <mergeCell ref="M120:M122"/>
    <mergeCell ref="M131:M133"/>
    <mergeCell ref="M143:M145"/>
    <mergeCell ref="M153:M155"/>
    <mergeCell ref="M165:M167"/>
    <mergeCell ref="M177:M179"/>
    <mergeCell ref="M191:M193"/>
    <mergeCell ref="M202:M204"/>
    <mergeCell ref="M218:M220"/>
    <mergeCell ref="M230:M232"/>
    <mergeCell ref="P6:P7"/>
    <mergeCell ref="P17:P18"/>
    <mergeCell ref="P27:P28"/>
    <mergeCell ref="P38:P39"/>
    <mergeCell ref="P49:P50"/>
    <mergeCell ref="P60:P61"/>
    <mergeCell ref="P71:P72"/>
    <mergeCell ref="P81:P82"/>
    <mergeCell ref="P94:P95"/>
    <mergeCell ref="P107:P108"/>
    <mergeCell ref="P121:P122"/>
    <mergeCell ref="P132:P133"/>
    <mergeCell ref="P144:P145"/>
    <mergeCell ref="P154:P155"/>
    <mergeCell ref="P166:P167"/>
    <mergeCell ref="P178:P179"/>
    <mergeCell ref="P192:P193"/>
    <mergeCell ref="P203:P204"/>
    <mergeCell ref="P219:P220"/>
    <mergeCell ref="P231:P232"/>
    <mergeCell ref="E4:F7"/>
    <mergeCell ref="N6:O7"/>
    <mergeCell ref="E15:F18"/>
    <mergeCell ref="N17:O18"/>
    <mergeCell ref="E25:F28"/>
    <mergeCell ref="N27:O28"/>
    <mergeCell ref="E36:F39"/>
    <mergeCell ref="N38:O39"/>
    <mergeCell ref="E47:F50"/>
    <mergeCell ref="N49:O50"/>
    <mergeCell ref="E58:F61"/>
    <mergeCell ref="N60:O61"/>
    <mergeCell ref="E69:F72"/>
    <mergeCell ref="N71:O72"/>
    <mergeCell ref="E79:F82"/>
    <mergeCell ref="N81:O82"/>
    <mergeCell ref="E92:F95"/>
    <mergeCell ref="N94:O95"/>
    <mergeCell ref="E105:F108"/>
    <mergeCell ref="N107:O108"/>
    <mergeCell ref="E119:F122"/>
    <mergeCell ref="N121:O122"/>
    <mergeCell ref="E130:F133"/>
    <mergeCell ref="N132:O133"/>
    <mergeCell ref="E142:F145"/>
    <mergeCell ref="N144:O145"/>
    <mergeCell ref="E152:F155"/>
    <mergeCell ref="N154:O155"/>
    <mergeCell ref="E164:F167"/>
    <mergeCell ref="N166:O167"/>
    <mergeCell ref="E176:F179"/>
    <mergeCell ref="N178:O179"/>
    <mergeCell ref="E190:F193"/>
    <mergeCell ref="N192:O193"/>
    <mergeCell ref="E201:F204"/>
    <mergeCell ref="N203:O204"/>
    <mergeCell ref="E217:F220"/>
    <mergeCell ref="N219:O220"/>
    <mergeCell ref="E229:F232"/>
    <mergeCell ref="N231:O232"/>
  </mergeCells>
  <printOptions horizontalCentered="1"/>
  <pageMargins left="0.19975" right="0.19975" top="0.59375" bottom="0" header="0.59375" footer="0"/>
  <pageSetup paperSize="9" orientation="landscape"/>
  <headerFooter/>
  <rowBreaks count="19" manualBreakCount="19">
    <brk id="11" max="16383" man="1"/>
    <brk id="21" max="16383" man="1"/>
    <brk id="32" max="16383" man="1"/>
    <brk id="43" max="16383" man="1"/>
    <brk id="54" max="16383" man="1"/>
    <brk id="65" max="16383" man="1"/>
    <brk id="75" max="16383" man="1"/>
    <brk id="88" max="16383" man="1"/>
    <brk id="101" max="16383" man="1"/>
    <brk id="115" max="16383" man="1"/>
    <brk id="126" max="16383" man="1"/>
    <brk id="138" max="16383" man="1"/>
    <brk id="148" max="16383" man="1"/>
    <brk id="160" max="16383" man="1"/>
    <brk id="172" max="16383" man="1"/>
    <brk id="186" max="16383" man="1"/>
    <brk id="197" max="16383" man="1"/>
    <brk id="213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J18" sqref="J18"/>
    </sheetView>
  </sheetViews>
  <sheetFormatPr defaultColWidth="9.14285714285714" defaultRowHeight="12" outlineLevelCol="5"/>
  <cols>
    <col min="1" max="1" width="15" style="1" customWidth="1"/>
    <col min="2" max="2" width="18.2761904761905" style="1" customWidth="1"/>
    <col min="3" max="3" width="16.5714285714286" style="1" customWidth="1"/>
    <col min="4" max="4" width="22.8571428571429" style="1" customWidth="1"/>
    <col min="5" max="5" width="0.504761904761905" style="1" hidden="1" customWidth="1"/>
    <col min="6" max="6" width="23.7238095238095" style="1" customWidth="1"/>
    <col min="7" max="16384" width="12" style="1"/>
  </cols>
  <sheetData>
    <row r="1" s="1" customFormat="1" ht="14.25" customHeight="1" spans="1:6">
      <c r="A1" s="40" t="s">
        <v>311</v>
      </c>
      <c r="B1" s="40"/>
      <c r="C1" s="41"/>
      <c r="D1" s="41"/>
      <c r="E1" s="42"/>
      <c r="F1" s="42"/>
    </row>
    <row r="2" s="1" customFormat="1" ht="26.25" customHeight="1" spans="1:6">
      <c r="A2" s="43" t="s">
        <v>312</v>
      </c>
      <c r="B2" s="43"/>
      <c r="C2" s="43"/>
      <c r="D2" s="43"/>
      <c r="E2" s="43"/>
      <c r="F2" s="43"/>
    </row>
    <row r="3" s="1" customFormat="1" ht="14.25" customHeight="1" spans="1:6">
      <c r="A3" s="40" t="s">
        <v>2</v>
      </c>
      <c r="B3" s="40"/>
      <c r="C3" s="40"/>
      <c r="D3" s="40"/>
      <c r="E3" s="42"/>
      <c r="F3" s="42"/>
    </row>
    <row r="4" s="1" customFormat="1" ht="24" customHeight="1" spans="1:6">
      <c r="A4" s="44" t="s">
        <v>3</v>
      </c>
      <c r="B4" s="45" t="s">
        <v>4</v>
      </c>
      <c r="C4" s="45"/>
      <c r="D4" s="45" t="s">
        <v>5</v>
      </c>
      <c r="E4" s="45"/>
      <c r="F4" s="46" t="s">
        <v>6</v>
      </c>
    </row>
    <row r="5" s="1" customFormat="1" ht="24" customHeight="1" spans="1:6">
      <c r="A5" s="47">
        <v>1</v>
      </c>
      <c r="B5" s="48" t="s">
        <v>12</v>
      </c>
      <c r="C5" s="48"/>
      <c r="D5" s="49">
        <v>210169</v>
      </c>
      <c r="E5" s="49"/>
      <c r="F5" s="50"/>
    </row>
    <row r="6" s="1" customFormat="1" ht="24" customHeight="1" spans="1:6">
      <c r="A6" s="47">
        <v>1.1</v>
      </c>
      <c r="B6" s="48" t="s">
        <v>14</v>
      </c>
      <c r="C6" s="48"/>
      <c r="D6" s="49">
        <v>22502</v>
      </c>
      <c r="E6" s="49"/>
      <c r="F6" s="50"/>
    </row>
    <row r="7" s="1" customFormat="1" ht="24" customHeight="1" spans="1:6">
      <c r="A7" s="47">
        <v>1.2</v>
      </c>
      <c r="B7" s="48" t="s">
        <v>16</v>
      </c>
      <c r="C7" s="48"/>
      <c r="D7" s="49">
        <v>3549</v>
      </c>
      <c r="E7" s="49"/>
      <c r="F7" s="50"/>
    </row>
    <row r="8" s="1" customFormat="1" ht="24" customHeight="1" spans="1:6">
      <c r="A8" s="47">
        <v>1.3</v>
      </c>
      <c r="B8" s="48" t="s">
        <v>18</v>
      </c>
      <c r="C8" s="48"/>
      <c r="D8" s="49">
        <v>22251</v>
      </c>
      <c r="E8" s="49"/>
      <c r="F8" s="50"/>
    </row>
    <row r="9" s="1" customFormat="1" ht="24" customHeight="1" spans="1:6">
      <c r="A9" s="47">
        <v>1.4</v>
      </c>
      <c r="B9" s="48" t="s">
        <v>20</v>
      </c>
      <c r="C9" s="48"/>
      <c r="D9" s="49"/>
      <c r="E9" s="49"/>
      <c r="F9" s="50"/>
    </row>
    <row r="10" s="1" customFormat="1" ht="24" customHeight="1" spans="1:6">
      <c r="A10" s="47">
        <v>1.5</v>
      </c>
      <c r="B10" s="48" t="s">
        <v>22</v>
      </c>
      <c r="C10" s="48"/>
      <c r="D10" s="49">
        <v>40690</v>
      </c>
      <c r="E10" s="49"/>
      <c r="F10" s="50"/>
    </row>
    <row r="11" s="1" customFormat="1" ht="24" customHeight="1" spans="1:6">
      <c r="A11" s="47">
        <v>1.6</v>
      </c>
      <c r="B11" s="48" t="s">
        <v>24</v>
      </c>
      <c r="C11" s="48"/>
      <c r="D11" s="49">
        <v>38908</v>
      </c>
      <c r="E11" s="49"/>
      <c r="F11" s="50"/>
    </row>
    <row r="12" s="1" customFormat="1" ht="24" customHeight="1" spans="1:6">
      <c r="A12" s="47">
        <v>1.7</v>
      </c>
      <c r="B12" s="48" t="s">
        <v>26</v>
      </c>
      <c r="C12" s="48"/>
      <c r="D12" s="49">
        <v>82269</v>
      </c>
      <c r="E12" s="49"/>
      <c r="F12" s="50"/>
    </row>
    <row r="13" s="1" customFormat="1" ht="24" customHeight="1" spans="1:6">
      <c r="A13" s="51"/>
      <c r="B13" s="48"/>
      <c r="C13" s="48"/>
      <c r="D13" s="52"/>
      <c r="E13" s="52"/>
      <c r="F13" s="50"/>
    </row>
    <row r="14" s="1" customFormat="1" ht="24" customHeight="1" spans="1:6">
      <c r="A14" s="51"/>
      <c r="B14" s="48"/>
      <c r="C14" s="48"/>
      <c r="D14" s="52"/>
      <c r="E14" s="52"/>
      <c r="F14" s="50"/>
    </row>
    <row r="15" s="1" customFormat="1" ht="24" customHeight="1" spans="1:6">
      <c r="A15" s="51"/>
      <c r="B15" s="48"/>
      <c r="C15" s="48"/>
      <c r="D15" s="52"/>
      <c r="E15" s="52"/>
      <c r="F15" s="50"/>
    </row>
    <row r="16" s="1" customFormat="1" ht="24" customHeight="1" spans="1:6">
      <c r="A16" s="51"/>
      <c r="B16" s="48"/>
      <c r="C16" s="48"/>
      <c r="D16" s="52"/>
      <c r="E16" s="52"/>
      <c r="F16" s="50"/>
    </row>
    <row r="17" s="1" customFormat="1" ht="24" customHeight="1" spans="1:6">
      <c r="A17" s="51"/>
      <c r="B17" s="48"/>
      <c r="C17" s="48"/>
      <c r="D17" s="52"/>
      <c r="E17" s="52"/>
      <c r="F17" s="50"/>
    </row>
    <row r="18" s="1" customFormat="1" ht="24" customHeight="1" spans="1:6">
      <c r="A18" s="51"/>
      <c r="B18" s="48"/>
      <c r="C18" s="48"/>
      <c r="D18" s="52"/>
      <c r="E18" s="52"/>
      <c r="F18" s="50"/>
    </row>
    <row r="19" s="1" customFormat="1" ht="24" customHeight="1" spans="1:6">
      <c r="A19" s="51"/>
      <c r="B19" s="48"/>
      <c r="C19" s="48"/>
      <c r="D19" s="52"/>
      <c r="E19" s="52"/>
      <c r="F19" s="50"/>
    </row>
    <row r="20" s="1" customFormat="1" ht="24" customHeight="1" spans="1:6">
      <c r="A20" s="51"/>
      <c r="B20" s="48"/>
      <c r="C20" s="48"/>
      <c r="D20" s="52"/>
      <c r="E20" s="52"/>
      <c r="F20" s="50"/>
    </row>
    <row r="21" s="1" customFormat="1" ht="24" customHeight="1" spans="1:6">
      <c r="A21" s="51"/>
      <c r="B21" s="48"/>
      <c r="C21" s="48"/>
      <c r="D21" s="52"/>
      <c r="E21" s="52"/>
      <c r="F21" s="50"/>
    </row>
    <row r="22" s="1" customFormat="1" ht="24" customHeight="1" spans="1:6">
      <c r="A22" s="51"/>
      <c r="B22" s="48"/>
      <c r="C22" s="48"/>
      <c r="D22" s="52"/>
      <c r="E22" s="52"/>
      <c r="F22" s="50"/>
    </row>
    <row r="23" s="1" customFormat="1" ht="24" customHeight="1" spans="1:6">
      <c r="A23" s="51"/>
      <c r="B23" s="48"/>
      <c r="C23" s="48"/>
      <c r="D23" s="52"/>
      <c r="E23" s="52"/>
      <c r="F23" s="50"/>
    </row>
    <row r="24" s="1" customFormat="1" ht="24" customHeight="1" spans="1:6">
      <c r="A24" s="51"/>
      <c r="B24" s="48"/>
      <c r="C24" s="48"/>
      <c r="D24" s="52"/>
      <c r="E24" s="52"/>
      <c r="F24" s="50"/>
    </row>
    <row r="25" s="1" customFormat="1" ht="24" customHeight="1" spans="1:6">
      <c r="A25" s="53"/>
      <c r="B25" s="54"/>
      <c r="C25" s="54"/>
      <c r="D25" s="55"/>
      <c r="E25" s="55"/>
      <c r="F25" s="56"/>
    </row>
    <row r="26" s="1" customFormat="1" ht="14.25" customHeight="1" spans="1:6">
      <c r="A26" s="40" t="s">
        <v>34</v>
      </c>
      <c r="B26" s="40"/>
      <c r="C26" s="40"/>
      <c r="D26" s="40"/>
      <c r="E26" s="40"/>
      <c r="F26" s="40"/>
    </row>
  </sheetData>
  <mergeCells count="5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F26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showGridLines="0" workbookViewId="0">
      <selection activeCell="H17" sqref="H17"/>
    </sheetView>
  </sheetViews>
  <sheetFormatPr defaultColWidth="9" defaultRowHeight="12" outlineLevelCol="6"/>
  <cols>
    <col min="1" max="1" width="13.5047619047619" customWidth="1"/>
    <col min="2" max="2" width="36.5714285714286" customWidth="1"/>
    <col min="3" max="3" width="9.82857142857143" customWidth="1"/>
    <col min="4" max="4" width="1.82857142857143" customWidth="1"/>
    <col min="5" max="5" width="15.1714285714286" customWidth="1"/>
    <col min="6" max="6" width="2.17142857142857" customWidth="1"/>
    <col min="7" max="7" width="22.8285714285714" customWidth="1"/>
    <col min="9" max="9" width="12.8571428571429"/>
  </cols>
  <sheetData>
    <row r="1" ht="14.25" customHeight="1" spans="1:7">
      <c r="A1" s="19" t="s">
        <v>313</v>
      </c>
      <c r="B1" s="19"/>
      <c r="C1" s="19"/>
      <c r="D1" s="19"/>
      <c r="E1" s="19"/>
      <c r="F1" s="22"/>
      <c r="G1" s="22"/>
    </row>
    <row r="2" ht="28.5" customHeight="1" spans="1:7">
      <c r="A2" s="23" t="s">
        <v>314</v>
      </c>
      <c r="B2" s="23"/>
      <c r="C2" s="23"/>
      <c r="D2" s="23"/>
      <c r="E2" s="23"/>
      <c r="F2" s="23"/>
      <c r="G2" s="23"/>
    </row>
    <row r="3" ht="12.75" spans="1:7">
      <c r="A3" s="24" t="s">
        <v>2</v>
      </c>
      <c r="B3" s="24"/>
      <c r="C3" s="24"/>
      <c r="D3" s="24"/>
      <c r="E3" s="24"/>
      <c r="F3" s="22" t="s">
        <v>37</v>
      </c>
      <c r="G3" s="22"/>
    </row>
    <row r="4" ht="14.25" customHeight="1" spans="1:7">
      <c r="A4" s="25" t="s">
        <v>3</v>
      </c>
      <c r="B4" s="26" t="s">
        <v>39</v>
      </c>
      <c r="C4" s="26" t="s">
        <v>41</v>
      </c>
      <c r="D4" s="26"/>
      <c r="E4" s="26" t="s">
        <v>315</v>
      </c>
      <c r="F4" s="26"/>
      <c r="G4" s="27" t="s">
        <v>6</v>
      </c>
    </row>
    <row r="5" ht="14.25" customHeight="1" spans="1:7">
      <c r="A5" s="28" t="s">
        <v>316</v>
      </c>
      <c r="B5" s="29" t="s">
        <v>317</v>
      </c>
      <c r="C5" s="30"/>
      <c r="D5" s="30"/>
      <c r="E5" s="30">
        <v>481000</v>
      </c>
      <c r="F5" s="30"/>
      <c r="G5" s="31"/>
    </row>
    <row r="6" ht="25.5" customHeight="1" spans="1:7">
      <c r="A6" s="28" t="s">
        <v>7</v>
      </c>
      <c r="B6" s="29" t="s">
        <v>318</v>
      </c>
      <c r="C6" s="30"/>
      <c r="D6" s="30"/>
      <c r="E6" s="30"/>
      <c r="F6" s="30"/>
      <c r="G6" s="31"/>
    </row>
    <row r="7" ht="14.25" customHeight="1" spans="1:7">
      <c r="A7" s="28" t="s">
        <v>11</v>
      </c>
      <c r="B7" s="29" t="s">
        <v>319</v>
      </c>
      <c r="C7" s="30"/>
      <c r="D7" s="30"/>
      <c r="E7" s="30"/>
      <c r="F7" s="30"/>
      <c r="G7" s="31"/>
    </row>
    <row r="8" ht="25.5" customHeight="1" spans="1:7">
      <c r="A8" s="28" t="s">
        <v>13</v>
      </c>
      <c r="B8" s="29" t="s">
        <v>320</v>
      </c>
      <c r="C8" s="30"/>
      <c r="D8" s="30"/>
      <c r="E8" s="30" t="s">
        <v>321</v>
      </c>
      <c r="F8" s="30"/>
      <c r="G8" s="31"/>
    </row>
    <row r="9" ht="25.5" customHeight="1" spans="1:7">
      <c r="A9" s="28" t="s">
        <v>15</v>
      </c>
      <c r="B9" s="29" t="s">
        <v>322</v>
      </c>
      <c r="C9" s="30"/>
      <c r="D9" s="30"/>
      <c r="E9" s="30"/>
      <c r="F9" s="30"/>
      <c r="G9" s="31"/>
    </row>
    <row r="10" ht="25.5" customHeight="1" spans="1:7">
      <c r="A10" s="28" t="s">
        <v>27</v>
      </c>
      <c r="B10" s="29" t="s">
        <v>323</v>
      </c>
      <c r="C10" s="30"/>
      <c r="D10" s="30"/>
      <c r="E10" s="30"/>
      <c r="F10" s="30"/>
      <c r="G10" s="31"/>
    </row>
    <row r="11" ht="25.5" customHeight="1" spans="1:7">
      <c r="A11" s="28" t="s">
        <v>29</v>
      </c>
      <c r="B11" s="29" t="s">
        <v>324</v>
      </c>
      <c r="C11" s="30"/>
      <c r="D11" s="30"/>
      <c r="E11" s="30"/>
      <c r="F11" s="30"/>
      <c r="G11" s="31"/>
    </row>
    <row r="12" ht="14.25" customHeight="1" spans="1:7">
      <c r="A12" s="28" t="s">
        <v>31</v>
      </c>
      <c r="B12" s="29" t="s">
        <v>325</v>
      </c>
      <c r="C12" s="30" t="s">
        <v>274</v>
      </c>
      <c r="D12" s="30"/>
      <c r="E12" s="32">
        <f t="shared" ref="E12:E17" si="0">481000/1.09</f>
        <v>441284.403669725</v>
      </c>
      <c r="F12" s="32"/>
      <c r="G12" s="31"/>
    </row>
    <row r="13" ht="14.25" customHeight="1" spans="1:7">
      <c r="A13" s="28" t="s">
        <v>326</v>
      </c>
      <c r="B13" s="30"/>
      <c r="C13" s="29"/>
      <c r="D13" s="29"/>
      <c r="E13" s="32">
        <f t="shared" si="0"/>
        <v>441284.403669725</v>
      </c>
      <c r="F13" s="32"/>
      <c r="G13" s="31"/>
    </row>
    <row r="14" ht="14.25" customHeight="1" spans="1:7">
      <c r="A14" s="28" t="s">
        <v>327</v>
      </c>
      <c r="B14" s="29" t="s">
        <v>328</v>
      </c>
      <c r="C14" s="30"/>
      <c r="D14" s="30"/>
      <c r="E14" s="33"/>
      <c r="F14" s="33"/>
      <c r="G14" s="31"/>
    </row>
    <row r="15" ht="14.25" customHeight="1" spans="1:7">
      <c r="A15" s="28"/>
      <c r="B15" s="29"/>
      <c r="C15" s="30"/>
      <c r="D15" s="30"/>
      <c r="E15" s="33"/>
      <c r="F15" s="33"/>
      <c r="G15" s="31"/>
    </row>
    <row r="16" ht="14.25" customHeight="1" spans="1:7">
      <c r="A16" s="28" t="s">
        <v>326</v>
      </c>
      <c r="B16" s="30"/>
      <c r="C16" s="29"/>
      <c r="D16" s="29"/>
      <c r="E16" s="33"/>
      <c r="F16" s="33"/>
      <c r="G16" s="31"/>
    </row>
    <row r="17" ht="18" customHeight="1" spans="1:7">
      <c r="A17" s="28" t="s">
        <v>47</v>
      </c>
      <c r="B17" s="30"/>
      <c r="C17" s="29"/>
      <c r="D17" s="29"/>
      <c r="E17" s="32">
        <f t="shared" si="0"/>
        <v>441284.403669725</v>
      </c>
      <c r="F17" s="32"/>
      <c r="G17" s="31"/>
    </row>
    <row r="18" ht="13.5" customHeight="1" spans="1:7">
      <c r="A18" s="28"/>
      <c r="B18" s="30"/>
      <c r="C18" s="29"/>
      <c r="D18" s="29"/>
      <c r="E18" s="33"/>
      <c r="F18" s="33"/>
      <c r="G18" s="31"/>
    </row>
    <row r="19" ht="13.5" customHeight="1" spans="1:7">
      <c r="A19" s="28"/>
      <c r="B19" s="30"/>
      <c r="C19" s="29"/>
      <c r="D19" s="29"/>
      <c r="E19" s="33"/>
      <c r="F19" s="33"/>
      <c r="G19" s="31"/>
    </row>
    <row r="20" ht="13.5" customHeight="1" spans="1:7">
      <c r="A20" s="28"/>
      <c r="B20" s="30"/>
      <c r="C20" s="29"/>
      <c r="D20" s="29"/>
      <c r="E20" s="33"/>
      <c r="F20" s="33"/>
      <c r="G20" s="31"/>
    </row>
    <row r="21" ht="13.5" customHeight="1" spans="1:7">
      <c r="A21" s="28"/>
      <c r="B21" s="30"/>
      <c r="C21" s="29"/>
      <c r="D21" s="29"/>
      <c r="E21" s="33"/>
      <c r="F21" s="33"/>
      <c r="G21" s="31"/>
    </row>
    <row r="22" ht="13.5" customHeight="1" spans="1:7">
      <c r="A22" s="28"/>
      <c r="B22" s="30"/>
      <c r="C22" s="29"/>
      <c r="D22" s="29"/>
      <c r="E22" s="33"/>
      <c r="F22" s="33"/>
      <c r="G22" s="31"/>
    </row>
    <row r="23" ht="13.5" customHeight="1" spans="1:7">
      <c r="A23" s="28"/>
      <c r="B23" s="30"/>
      <c r="C23" s="29"/>
      <c r="D23" s="29"/>
      <c r="E23" s="33"/>
      <c r="F23" s="33"/>
      <c r="G23" s="31"/>
    </row>
    <row r="24" ht="13.5" customHeight="1" spans="1:7">
      <c r="A24" s="28"/>
      <c r="B24" s="30"/>
      <c r="C24" s="29"/>
      <c r="D24" s="29"/>
      <c r="E24" s="33"/>
      <c r="F24" s="33"/>
      <c r="G24" s="31"/>
    </row>
    <row r="25" ht="13.5" customHeight="1" spans="1:7">
      <c r="A25" s="28"/>
      <c r="B25" s="30"/>
      <c r="C25" s="29"/>
      <c r="D25" s="29"/>
      <c r="E25" s="33"/>
      <c r="F25" s="33"/>
      <c r="G25" s="31"/>
    </row>
    <row r="26" ht="13.5" customHeight="1" spans="1:7">
      <c r="A26" s="28"/>
      <c r="B26" s="30"/>
      <c r="C26" s="29"/>
      <c r="D26" s="29"/>
      <c r="E26" s="33"/>
      <c r="F26" s="33"/>
      <c r="G26" s="31"/>
    </row>
    <row r="27" ht="13.5" customHeight="1" spans="1:7">
      <c r="A27" s="28"/>
      <c r="B27" s="30"/>
      <c r="C27" s="29"/>
      <c r="D27" s="29"/>
      <c r="E27" s="33"/>
      <c r="F27" s="33"/>
      <c r="G27" s="31"/>
    </row>
    <row r="28" ht="13.5" customHeight="1" spans="1:7">
      <c r="A28" s="28"/>
      <c r="B28" s="30"/>
      <c r="C28" s="29"/>
      <c r="D28" s="29"/>
      <c r="E28" s="33"/>
      <c r="F28" s="33"/>
      <c r="G28" s="31"/>
    </row>
    <row r="29" ht="13.5" customHeight="1" spans="1:7">
      <c r="A29" s="28"/>
      <c r="B29" s="30"/>
      <c r="C29" s="29"/>
      <c r="D29" s="29"/>
      <c r="E29" s="33"/>
      <c r="F29" s="33"/>
      <c r="G29" s="31"/>
    </row>
    <row r="30" ht="13.5" customHeight="1" spans="1:7">
      <c r="A30" s="28"/>
      <c r="B30" s="30"/>
      <c r="C30" s="29"/>
      <c r="D30" s="29"/>
      <c r="E30" s="33"/>
      <c r="F30" s="33"/>
      <c r="G30" s="31"/>
    </row>
    <row r="31" ht="13.5" customHeight="1" spans="1:7">
      <c r="A31" s="28"/>
      <c r="B31" s="30"/>
      <c r="C31" s="29"/>
      <c r="D31" s="29"/>
      <c r="E31" s="33"/>
      <c r="F31" s="33"/>
      <c r="G31" s="31"/>
    </row>
    <row r="32" ht="13.5" customHeight="1" spans="1:7">
      <c r="A32" s="28"/>
      <c r="B32" s="30"/>
      <c r="C32" s="29"/>
      <c r="D32" s="29"/>
      <c r="E32" s="33"/>
      <c r="F32" s="33"/>
      <c r="G32" s="31"/>
    </row>
    <row r="33" ht="13.5" customHeight="1" spans="1:7">
      <c r="A33" s="28"/>
      <c r="B33" s="30"/>
      <c r="C33" s="29"/>
      <c r="D33" s="29"/>
      <c r="E33" s="33"/>
      <c r="F33" s="33"/>
      <c r="G33" s="31"/>
    </row>
    <row r="34" ht="13.5" customHeight="1" spans="1:7">
      <c r="A34" s="28"/>
      <c r="B34" s="30"/>
      <c r="C34" s="29"/>
      <c r="D34" s="29"/>
      <c r="E34" s="33"/>
      <c r="F34" s="33"/>
      <c r="G34" s="31"/>
    </row>
    <row r="35" ht="13.5" customHeight="1" spans="1:7">
      <c r="A35" s="28"/>
      <c r="B35" s="30"/>
      <c r="C35" s="29"/>
      <c r="D35" s="29"/>
      <c r="E35" s="33"/>
      <c r="F35" s="33"/>
      <c r="G35" s="31"/>
    </row>
    <row r="36" ht="13.5" customHeight="1" spans="1:7">
      <c r="A36" s="28"/>
      <c r="B36" s="30"/>
      <c r="C36" s="29"/>
      <c r="D36" s="29"/>
      <c r="E36" s="33"/>
      <c r="F36" s="33"/>
      <c r="G36" s="31"/>
    </row>
    <row r="37" ht="13.5" customHeight="1" spans="1:7">
      <c r="A37" s="28"/>
      <c r="B37" s="30"/>
      <c r="C37" s="29"/>
      <c r="D37" s="29"/>
      <c r="E37" s="33"/>
      <c r="F37" s="33"/>
      <c r="G37" s="31"/>
    </row>
    <row r="38" ht="13.5" customHeight="1" spans="1:7">
      <c r="A38" s="28"/>
      <c r="B38" s="30"/>
      <c r="C38" s="29"/>
      <c r="D38" s="29"/>
      <c r="E38" s="33"/>
      <c r="F38" s="33"/>
      <c r="G38" s="31"/>
    </row>
    <row r="39" ht="13.5" customHeight="1" spans="1:7">
      <c r="A39" s="28"/>
      <c r="B39" s="30"/>
      <c r="C39" s="29"/>
      <c r="D39" s="29"/>
      <c r="E39" s="33"/>
      <c r="F39" s="33"/>
      <c r="G39" s="31"/>
    </row>
    <row r="40" ht="13.5" customHeight="1" spans="1:7">
      <c r="A40" s="28"/>
      <c r="B40" s="30"/>
      <c r="C40" s="29"/>
      <c r="D40" s="29"/>
      <c r="E40" s="33"/>
      <c r="F40" s="33"/>
      <c r="G40" s="31"/>
    </row>
    <row r="41" ht="13.5" customHeight="1" spans="1:7">
      <c r="A41" s="28"/>
      <c r="B41" s="30"/>
      <c r="C41" s="29"/>
      <c r="D41" s="29"/>
      <c r="E41" s="33"/>
      <c r="F41" s="33"/>
      <c r="G41" s="31"/>
    </row>
    <row r="42" ht="13.5" customHeight="1" spans="1:7">
      <c r="A42" s="28"/>
      <c r="B42" s="30"/>
      <c r="C42" s="29"/>
      <c r="D42" s="29"/>
      <c r="E42" s="33"/>
      <c r="F42" s="33"/>
      <c r="G42" s="31"/>
    </row>
    <row r="43" ht="13.5" customHeight="1" spans="1:7">
      <c r="A43" s="28"/>
      <c r="B43" s="30"/>
      <c r="C43" s="29"/>
      <c r="D43" s="29"/>
      <c r="E43" s="33"/>
      <c r="F43" s="33"/>
      <c r="G43" s="31"/>
    </row>
    <row r="44" ht="13.5" customHeight="1" spans="1:7">
      <c r="A44" s="34"/>
      <c r="B44" s="35"/>
      <c r="C44" s="36"/>
      <c r="D44" s="36"/>
      <c r="E44" s="37"/>
      <c r="F44" s="37"/>
      <c r="G44" s="38"/>
    </row>
    <row r="45" ht="28.5" customHeight="1" spans="1:7">
      <c r="A45" s="39" t="s">
        <v>329</v>
      </c>
      <c r="B45" s="39"/>
      <c r="C45" s="39"/>
      <c r="D45" s="39"/>
      <c r="E45" s="39"/>
      <c r="F45" s="39"/>
      <c r="G45" s="39"/>
    </row>
  </sheetData>
  <mergeCells count="118">
    <mergeCell ref="A1:E1"/>
    <mergeCell ref="F1:G1"/>
    <mergeCell ref="A2:G2"/>
    <mergeCell ref="A3:E3"/>
    <mergeCell ref="F3:G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A13:B13"/>
    <mergeCell ref="C13:D13"/>
    <mergeCell ref="E13:F13"/>
    <mergeCell ref="C14:D14"/>
    <mergeCell ref="E14:F14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2:B32"/>
    <mergeCell ref="C32:D32"/>
    <mergeCell ref="E32:F32"/>
    <mergeCell ref="A33:B33"/>
    <mergeCell ref="C33:D33"/>
    <mergeCell ref="E33:F33"/>
    <mergeCell ref="A34:B34"/>
    <mergeCell ref="C34:D34"/>
    <mergeCell ref="E34:F34"/>
    <mergeCell ref="A35:B35"/>
    <mergeCell ref="C35:D35"/>
    <mergeCell ref="E35:F35"/>
    <mergeCell ref="A36:B36"/>
    <mergeCell ref="C36:D36"/>
    <mergeCell ref="E36:F36"/>
    <mergeCell ref="A37:B37"/>
    <mergeCell ref="C37:D37"/>
    <mergeCell ref="E37:F37"/>
    <mergeCell ref="A38:B38"/>
    <mergeCell ref="C38:D38"/>
    <mergeCell ref="E38:F38"/>
    <mergeCell ref="A39:B39"/>
    <mergeCell ref="C39:D39"/>
    <mergeCell ref="E39:F39"/>
    <mergeCell ref="A40:B40"/>
    <mergeCell ref="C40:D40"/>
    <mergeCell ref="E40:F40"/>
    <mergeCell ref="A41:B41"/>
    <mergeCell ref="C41:D41"/>
    <mergeCell ref="E41:F41"/>
    <mergeCell ref="A42:B42"/>
    <mergeCell ref="C42:D42"/>
    <mergeCell ref="E42:F42"/>
    <mergeCell ref="A43:B43"/>
    <mergeCell ref="C43:D43"/>
    <mergeCell ref="E43:F43"/>
    <mergeCell ref="A44:B44"/>
    <mergeCell ref="C44:D44"/>
    <mergeCell ref="E44:F44"/>
    <mergeCell ref="A45:G45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J7" sqref="J7"/>
    </sheetView>
  </sheetViews>
  <sheetFormatPr defaultColWidth="9.14285714285714" defaultRowHeight="12" outlineLevelCol="6"/>
  <cols>
    <col min="1" max="1" width="6.14285714285714" style="1" customWidth="1"/>
    <col min="2" max="2" width="15.1428571428571" style="1" customWidth="1"/>
    <col min="3" max="3" width="30" style="1" customWidth="1"/>
    <col min="4" max="4" width="14.1428571428571" style="1" customWidth="1"/>
    <col min="5" max="5" width="0.333333333333333" style="1" hidden="1" customWidth="1"/>
    <col min="6" max="6" width="12" style="1" customWidth="1"/>
    <col min="7" max="7" width="13.1428571428571" style="1" customWidth="1"/>
    <col min="8" max="8" width="9.14285714285714" style="1"/>
    <col min="9" max="9" width="11.7142857142857" style="1"/>
    <col min="10" max="10" width="12.8571428571429" style="1"/>
    <col min="11" max="16384" width="9.14285714285714" style="1"/>
  </cols>
  <sheetData>
    <row r="1" s="1" customFormat="1" ht="39.75" customHeight="1" spans="1:7">
      <c r="A1" s="2" t="s">
        <v>330</v>
      </c>
      <c r="B1" s="2"/>
      <c r="C1" s="2"/>
      <c r="D1" s="2"/>
      <c r="E1" s="2"/>
      <c r="F1" s="3"/>
      <c r="G1" s="3"/>
    </row>
    <row r="2" s="1" customFormat="1" ht="33" customHeight="1" spans="1:7">
      <c r="A2" s="4" t="s">
        <v>2</v>
      </c>
      <c r="B2" s="4"/>
      <c r="C2" s="4"/>
      <c r="D2" s="4" t="s">
        <v>331</v>
      </c>
      <c r="E2" s="4"/>
      <c r="F2" s="5" t="s">
        <v>332</v>
      </c>
      <c r="G2" s="5"/>
    </row>
    <row r="3" s="1" customFormat="1" ht="35" customHeight="1" spans="1:7">
      <c r="A3" s="6" t="s">
        <v>3</v>
      </c>
      <c r="B3" s="7" t="s">
        <v>39</v>
      </c>
      <c r="C3" s="7" t="s">
        <v>333</v>
      </c>
      <c r="D3" s="7" t="s">
        <v>334</v>
      </c>
      <c r="E3" s="7" t="s">
        <v>335</v>
      </c>
      <c r="F3" s="7"/>
      <c r="G3" s="8" t="s">
        <v>336</v>
      </c>
    </row>
    <row r="4" s="1" customFormat="1" ht="28.5" customHeight="1" spans="1:7">
      <c r="A4" s="9" t="s">
        <v>7</v>
      </c>
      <c r="B4" s="10" t="s">
        <v>337</v>
      </c>
      <c r="C4" s="10" t="s">
        <v>338</v>
      </c>
      <c r="D4" s="11">
        <f>'最高投标限价表-2 工程项目最高投标限价汇总表'!D5+'最高投标限价表-2 工程项目最高投标限价汇总表'!D7+'最高投标限价表-2 工程项目最高投标限价汇总表'!D15</f>
        <v>16876803.4036697</v>
      </c>
      <c r="E4" s="12" t="s">
        <v>339</v>
      </c>
      <c r="F4" s="12"/>
      <c r="G4" s="13">
        <f>D4*0.09</f>
        <v>1518912.30633028</v>
      </c>
    </row>
    <row r="5" s="1" customFormat="1" ht="18" customHeight="1" spans="1:7">
      <c r="A5" s="9"/>
      <c r="B5" s="10"/>
      <c r="C5" s="10"/>
      <c r="D5" s="12"/>
      <c r="E5" s="12"/>
      <c r="F5" s="12"/>
      <c r="G5" s="14"/>
    </row>
    <row r="6" s="1" customFormat="1" ht="18" customHeight="1" spans="1:7">
      <c r="A6" s="9"/>
      <c r="B6" s="10"/>
      <c r="C6" s="10"/>
      <c r="D6" s="12"/>
      <c r="E6" s="12"/>
      <c r="F6" s="12"/>
      <c r="G6" s="14"/>
    </row>
    <row r="7" s="1" customFormat="1" ht="18" customHeight="1" spans="1:7">
      <c r="A7" s="9"/>
      <c r="B7" s="10"/>
      <c r="C7" s="10"/>
      <c r="D7" s="12"/>
      <c r="E7" s="12"/>
      <c r="F7" s="12"/>
      <c r="G7" s="14"/>
    </row>
    <row r="8" s="1" customFormat="1" ht="18" customHeight="1" spans="1:7">
      <c r="A8" s="9"/>
      <c r="B8" s="10"/>
      <c r="C8" s="10"/>
      <c r="D8" s="12"/>
      <c r="E8" s="12"/>
      <c r="F8" s="12"/>
      <c r="G8" s="14"/>
    </row>
    <row r="9" s="1" customFormat="1" ht="18" customHeight="1" spans="1:7">
      <c r="A9" s="9"/>
      <c r="B9" s="10"/>
      <c r="C9" s="10"/>
      <c r="D9" s="12"/>
      <c r="E9" s="12"/>
      <c r="F9" s="12"/>
      <c r="G9" s="14"/>
    </row>
    <row r="10" s="1" customFormat="1" ht="18" customHeight="1" spans="1:7">
      <c r="A10" s="9"/>
      <c r="B10" s="10"/>
      <c r="C10" s="10"/>
      <c r="D10" s="12"/>
      <c r="E10" s="12"/>
      <c r="F10" s="12"/>
      <c r="G10" s="14"/>
    </row>
    <row r="11" s="1" customFormat="1" ht="18" customHeight="1" spans="1:7">
      <c r="A11" s="9"/>
      <c r="B11" s="10"/>
      <c r="C11" s="10"/>
      <c r="D11" s="12"/>
      <c r="E11" s="12"/>
      <c r="F11" s="12"/>
      <c r="G11" s="14"/>
    </row>
    <row r="12" s="1" customFormat="1" ht="18" customHeight="1" spans="1:7">
      <c r="A12" s="9"/>
      <c r="B12" s="10"/>
      <c r="C12" s="10"/>
      <c r="D12" s="12"/>
      <c r="E12" s="12"/>
      <c r="F12" s="12"/>
      <c r="G12" s="14"/>
    </row>
    <row r="13" s="1" customFormat="1" ht="18" customHeight="1" spans="1:7">
      <c r="A13" s="9"/>
      <c r="B13" s="10"/>
      <c r="C13" s="10"/>
      <c r="D13" s="12"/>
      <c r="E13" s="12"/>
      <c r="F13" s="12"/>
      <c r="G13" s="14"/>
    </row>
    <row r="14" s="1" customFormat="1" ht="18" customHeight="1" spans="1:7">
      <c r="A14" s="9"/>
      <c r="B14" s="10"/>
      <c r="C14" s="10"/>
      <c r="D14" s="12"/>
      <c r="E14" s="12"/>
      <c r="F14" s="12"/>
      <c r="G14" s="14"/>
    </row>
    <row r="15" s="1" customFormat="1" ht="18" customHeight="1" spans="1:7">
      <c r="A15" s="9"/>
      <c r="B15" s="10"/>
      <c r="C15" s="10"/>
      <c r="D15" s="12"/>
      <c r="E15" s="12"/>
      <c r="F15" s="12"/>
      <c r="G15" s="14"/>
    </row>
    <row r="16" s="1" customFormat="1" ht="18" customHeight="1" spans="1:7">
      <c r="A16" s="9"/>
      <c r="B16" s="10"/>
      <c r="C16" s="10"/>
      <c r="D16" s="12"/>
      <c r="E16" s="12"/>
      <c r="F16" s="12"/>
      <c r="G16" s="14"/>
    </row>
    <row r="17" s="1" customFormat="1" ht="18" customHeight="1" spans="1:7">
      <c r="A17" s="9"/>
      <c r="B17" s="10"/>
      <c r="C17" s="10"/>
      <c r="D17" s="12"/>
      <c r="E17" s="12"/>
      <c r="F17" s="12"/>
      <c r="G17" s="14"/>
    </row>
    <row r="18" s="1" customFormat="1" ht="18" customHeight="1" spans="1:7">
      <c r="A18" s="9"/>
      <c r="B18" s="10"/>
      <c r="C18" s="10"/>
      <c r="D18" s="12"/>
      <c r="E18" s="12"/>
      <c r="F18" s="12"/>
      <c r="G18" s="14"/>
    </row>
    <row r="19" s="1" customFormat="1" ht="18" customHeight="1" spans="1:7">
      <c r="A19" s="9"/>
      <c r="B19" s="10"/>
      <c r="C19" s="10"/>
      <c r="D19" s="12"/>
      <c r="E19" s="12"/>
      <c r="F19" s="12"/>
      <c r="G19" s="14"/>
    </row>
    <row r="20" s="1" customFormat="1" ht="18" customHeight="1" spans="1:7">
      <c r="A20" s="9"/>
      <c r="B20" s="10"/>
      <c r="C20" s="10"/>
      <c r="D20" s="12"/>
      <c r="E20" s="12"/>
      <c r="F20" s="12"/>
      <c r="G20" s="14"/>
    </row>
    <row r="21" s="1" customFormat="1" ht="18" customHeight="1" spans="1:7">
      <c r="A21" s="9"/>
      <c r="B21" s="10"/>
      <c r="C21" s="10"/>
      <c r="D21" s="12"/>
      <c r="E21" s="12"/>
      <c r="F21" s="12"/>
      <c r="G21" s="14"/>
    </row>
    <row r="22" s="1" customFormat="1" ht="18" customHeight="1" spans="1:7">
      <c r="A22" s="9"/>
      <c r="B22" s="10"/>
      <c r="C22" s="10"/>
      <c r="D22" s="12"/>
      <c r="E22" s="12"/>
      <c r="F22" s="12"/>
      <c r="G22" s="14"/>
    </row>
    <row r="23" s="1" customFormat="1" ht="18" customHeight="1" spans="1:7">
      <c r="A23" s="9"/>
      <c r="B23" s="10"/>
      <c r="C23" s="10"/>
      <c r="D23" s="12"/>
      <c r="E23" s="12"/>
      <c r="F23" s="12"/>
      <c r="G23" s="14"/>
    </row>
    <row r="24" s="1" customFormat="1" ht="18" customHeight="1" spans="1:7">
      <c r="A24" s="9"/>
      <c r="B24" s="10"/>
      <c r="C24" s="10"/>
      <c r="D24" s="12"/>
      <c r="E24" s="12"/>
      <c r="F24" s="12"/>
      <c r="G24" s="14"/>
    </row>
    <row r="25" s="1" customFormat="1" ht="18" customHeight="1" spans="1:7">
      <c r="A25" s="9"/>
      <c r="B25" s="10"/>
      <c r="C25" s="10"/>
      <c r="D25" s="12"/>
      <c r="E25" s="12"/>
      <c r="F25" s="12"/>
      <c r="G25" s="14"/>
    </row>
    <row r="26" s="1" customFormat="1" ht="18" customHeight="1" spans="1:7">
      <c r="A26" s="9"/>
      <c r="B26" s="10"/>
      <c r="C26" s="10"/>
      <c r="D26" s="12"/>
      <c r="E26" s="12"/>
      <c r="F26" s="12"/>
      <c r="G26" s="14"/>
    </row>
    <row r="27" s="1" customFormat="1" ht="18" customHeight="1" spans="1:7">
      <c r="A27" s="9"/>
      <c r="B27" s="10"/>
      <c r="C27" s="10"/>
      <c r="D27" s="12"/>
      <c r="E27" s="12"/>
      <c r="F27" s="12"/>
      <c r="G27" s="14"/>
    </row>
    <row r="28" s="1" customFormat="1" ht="18" customHeight="1" spans="1:7">
      <c r="A28" s="9"/>
      <c r="B28" s="10"/>
      <c r="C28" s="10"/>
      <c r="D28" s="12"/>
      <c r="E28" s="12"/>
      <c r="F28" s="12"/>
      <c r="G28" s="14"/>
    </row>
    <row r="29" s="1" customFormat="1" ht="18" customHeight="1" spans="1:7">
      <c r="A29" s="9"/>
      <c r="B29" s="10"/>
      <c r="C29" s="10"/>
      <c r="D29" s="12"/>
      <c r="E29" s="12"/>
      <c r="F29" s="12"/>
      <c r="G29" s="14"/>
    </row>
    <row r="30" s="1" customFormat="1" ht="18" customHeight="1" spans="1:7">
      <c r="A30" s="9"/>
      <c r="B30" s="10"/>
      <c r="C30" s="10"/>
      <c r="D30" s="12"/>
      <c r="E30" s="12"/>
      <c r="F30" s="12"/>
      <c r="G30" s="14"/>
    </row>
    <row r="31" s="1" customFormat="1" ht="18" customHeight="1" spans="1:7">
      <c r="A31" s="9"/>
      <c r="B31" s="10"/>
      <c r="C31" s="10"/>
      <c r="D31" s="12"/>
      <c r="E31" s="12"/>
      <c r="F31" s="12"/>
      <c r="G31" s="14"/>
    </row>
    <row r="32" s="1" customFormat="1" ht="18" customHeight="1" spans="1:7">
      <c r="A32" s="9"/>
      <c r="B32" s="10"/>
      <c r="C32" s="10"/>
      <c r="D32" s="12"/>
      <c r="E32" s="12"/>
      <c r="F32" s="12"/>
      <c r="G32" s="14"/>
    </row>
    <row r="33" s="1" customFormat="1" ht="18" customHeight="1" spans="1:7">
      <c r="A33" s="9"/>
      <c r="B33" s="10"/>
      <c r="C33" s="10"/>
      <c r="D33" s="12"/>
      <c r="E33" s="12"/>
      <c r="F33" s="12"/>
      <c r="G33" s="14"/>
    </row>
    <row r="34" s="1" customFormat="1" ht="18" customHeight="1" spans="1:7">
      <c r="A34" s="9"/>
      <c r="B34" s="10"/>
      <c r="C34" s="10"/>
      <c r="D34" s="12"/>
      <c r="E34" s="12"/>
      <c r="F34" s="12"/>
      <c r="G34" s="14"/>
    </row>
    <row r="35" s="1" customFormat="1" ht="18" customHeight="1" spans="1:7">
      <c r="A35" s="15" t="s">
        <v>340</v>
      </c>
      <c r="B35" s="16"/>
      <c r="C35" s="17"/>
      <c r="D35" s="17"/>
      <c r="E35" s="17"/>
      <c r="F35" s="17"/>
      <c r="G35" s="18"/>
    </row>
    <row r="36" s="1" customFormat="1" ht="18" customHeight="1" spans="1:7">
      <c r="A36" s="19" t="s">
        <v>341</v>
      </c>
      <c r="B36" s="19"/>
      <c r="C36" s="19"/>
      <c r="D36" s="20" t="s">
        <v>342</v>
      </c>
      <c r="E36" s="20"/>
      <c r="F36" s="20"/>
      <c r="G36" s="20"/>
    </row>
    <row r="37" s="1" customFormat="1" ht="18" customHeight="1" spans="1:7">
      <c r="A37" s="19"/>
      <c r="B37" s="19"/>
      <c r="C37" s="19"/>
      <c r="D37" s="20"/>
      <c r="E37" s="20"/>
      <c r="F37" s="21" t="s">
        <v>343</v>
      </c>
      <c r="G37" s="21"/>
    </row>
  </sheetData>
  <mergeCells count="42">
    <mergeCell ref="A1:G1"/>
    <mergeCell ref="A2:C2"/>
    <mergeCell ref="D2:E2"/>
    <mergeCell ref="F2:G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F35"/>
    <mergeCell ref="A36:C36"/>
    <mergeCell ref="D36:G36"/>
    <mergeCell ref="A37:C37"/>
    <mergeCell ref="D37:E37"/>
    <mergeCell ref="F37:G3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最高投标限价表-2 工程项目最高投标限价汇总表</vt:lpstr>
      <vt:lpstr>最高投标限价表-4 安装分部分项工程量清单计价表</vt:lpstr>
      <vt:lpstr>最高投标限价表-7 措施项目清单计价表</vt:lpstr>
      <vt:lpstr>最高投标限价表-8 其他项目清单计价表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chenxuping</cp:lastModifiedBy>
  <dcterms:created xsi:type="dcterms:W3CDTF">2024-04-01T16:42:00Z</dcterms:created>
  <dcterms:modified xsi:type="dcterms:W3CDTF">2024-04-03T03:05:49Z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5B6F49B2F651435CB3F781D3E97BD808_12</vt:lpwstr>
  </property>
  <property fmtid="{D5CDD505-2E9C-101B-9397-08002B2CF9AE}" pid="3" name="KSOProductBuildVer">
    <vt:lpwstr>2052-12.1.0.16417</vt:lpwstr>
  </property>
</Properties>
</file>