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776" activeTab="7"/>
  </bookViews>
  <sheets>
    <sheet name="封面" sheetId="1" r:id="rId1"/>
    <sheet name="编制说明" sheetId="2" r:id="rId2"/>
    <sheet name="汇总" sheetId="3" r:id="rId3"/>
    <sheet name="见证取样检测" sheetId="4" r:id="rId4"/>
    <sheet name="结构检测" sheetId="5" r:id="rId5"/>
    <sheet name="地基与基础检测" sheetId="6" r:id="rId6"/>
    <sheet name="照明工程" sheetId="7" r:id="rId7"/>
    <sheet name="市政园林检测" sheetId="8" r:id="rId8"/>
    <sheet name="雷电防护装置" sheetId="9" r:id="rId9"/>
    <sheet name="园区道路和排水工程" sheetId="10" r:id="rId10"/>
    <sheet name="基坑监测" sheetId="11" r:id="rId11"/>
    <sheet name="平西二期社公坑北端" sheetId="12" r:id="rId12"/>
    <sheet name="方石安置区右干渠" sheetId="13" r:id="rId13"/>
    <sheet name="南方安置区人和东灌渠" sheetId="14" r:id="rId14"/>
    <sheet name="凤和排渠" sheetId="15" r:id="rId15"/>
  </sheets>
  <definedNames>
    <definedName name="_xlnm.Print_Area" localSheetId="4">'结构检测'!$A$1:$I$14</definedName>
    <definedName name="_xlfn.DISPIMG" hidden="1">#NAME?</definedName>
    <definedName name="_xlnm.Print_Area" localSheetId="9">'园区道路和排水工程'!$A$1:$J$27</definedName>
    <definedName name="_xlnm.Print_Area" localSheetId="10">'基坑监测'!$A$1:$J$14</definedName>
    <definedName name="_xlnm.Print_Area" localSheetId="8">'雷电防护装置'!$A$1:$G$7</definedName>
    <definedName name="_xlnm.Print_Area" localSheetId="7">'市政园林检测'!$A$1:$G$9</definedName>
    <definedName name="_xlnm.Print_Area" localSheetId="6">'照明工程'!$A$1:$J$17</definedName>
    <definedName name="_xlnm.Print_Area" localSheetId="5">'地基与基础检测'!$A$1:$H$13</definedName>
    <definedName name="_xlnm.Print_Area" localSheetId="3">'见证取样检测'!$A$1:$I$62</definedName>
    <definedName name="_xlnm.Print_Area" localSheetId="2">'汇总'!$A$1:$D$19</definedName>
    <definedName name="_xlnm.Print_Area" localSheetId="14">'凤和排渠'!$A$1:$H$22</definedName>
    <definedName name="_xlnm.Print_Area" localSheetId="13">'南方安置区人和东灌渠'!$A$1:$H$20</definedName>
    <definedName name="_xlnm.Print_Area" localSheetId="12">'方石安置区右干渠'!$A$1:$H$20</definedName>
    <definedName name="_xlnm.Print_Area" localSheetId="11">'平西二期社公坑北端'!$A$1:$H$23</definedName>
    <definedName name="_xlnm.Print_Titles" localSheetId="3">'见证取样检测'!$1:$3</definedName>
    <definedName name="_xlnm.Print_Titles" localSheetId="4">'结构检测'!$1:$2</definedName>
    <definedName name="_xlnm.Print_Titles" localSheetId="9">'园区道路和排水工程'!$1:$4</definedName>
  </definedNames>
  <calcPr fullCalcOnLoad="1" fullPrecision="0"/>
</workbook>
</file>

<file path=xl/sharedStrings.xml><?xml version="1.0" encoding="utf-8"?>
<sst xmlns="http://schemas.openxmlformats.org/spreadsheetml/2006/main" count="748" uniqueCount="399">
  <si>
    <t>白云机场三期扩建工程周边临空经济产业园区基础设施建设三期工程（安置区内河涌改造工程）
第三方检测、监测（含涉铁部分）服务</t>
  </si>
  <si>
    <t>工程</t>
  </si>
  <si>
    <t>招 标 工 程 量 清 单</t>
  </si>
  <si>
    <t>招  标  人：</t>
  </si>
  <si>
    <t>造价咨询人：</t>
  </si>
  <si>
    <t>（单位盖章）</t>
  </si>
  <si>
    <t>(单位资质专用章)</t>
  </si>
  <si>
    <t>法定代表人  
或其授权人：</t>
  </si>
  <si>
    <t>法定代表人  
  或其授权人：</t>
  </si>
  <si>
    <t>(签字或盖章)</t>
  </si>
  <si>
    <t>编  制  人：</t>
  </si>
  <si>
    <t>复  核  人：</t>
  </si>
  <si>
    <t>(造价人员签字盖专用章)</t>
  </si>
  <si>
    <t>(造价工程师签字盖专用章)</t>
  </si>
  <si>
    <t xml:space="preserve">编 制 时 间：  </t>
  </si>
  <si>
    <t xml:space="preserve">复 核 时 间：  </t>
  </si>
  <si>
    <t>扉-2</t>
  </si>
  <si>
    <t>工程量清单计价编制说明</t>
  </si>
  <si>
    <t xml:space="preserve">
   1.工程名称：白云机场三期扩建工程周边临空经济产业园区基础设施建设三期工程（安置区内河涌改造工程）第三方检测、监测（含涉铁部分）服务
   2.工程地点：广州市花都区、白云区
   3.工程范围：为保证本工程质量所需的检测项目，涉及见证取样、主体结构、地基与基础、照明、市政园林、雷电防护装置、园区道路和排水、基坑等相关检测、监测以及涉及地铁（轨道）保护第三方监测。
   4.特殊材料、设备情况说明：投标单位应按招标文件的要求准备所用的测量设备与工具。
   5.本次招标实行综合单价包干，工程量按实际结算的合同方式。
   6.除非合同或备注另有规定，检测、监测综合单价已包括但不限于为实施和完成本项目全部第三方检测、监测工作所需的材料费、劳务费、技术服务费、检测监测仪器设备使用费、机械进退场费、车辆通行费、食宿费、资料费、管理费、配合费、规费、保险费、其他一切建设使用费（含驻地建设费、临时用水、用电费）、一切税费以及合同明示或暗示的所有一般风险、责任和义务等，以及完成本项目第三方检测、监测工作的全部利润等所有的服务费用。
  7.所有检测项目，其工作内容还包括检测前的准备工作及费用，检测过程中发生的实物工作费、技术工作费、一切附属设施及工作内容（如：试坑开挖、桩头处理、检测加载设备、设备吊装拆卸及运输、重锤吊装拆卸及运输、汽车台班、租车台班、支架、工作棚、锚桩及焊接、电源与照明设备、现场配合人员费用以及为勘查机械开路及提供施工场面及发电费用、水费、窝工费、机械进出场费、雨季施工、淤泥处施工所需各类措施费等；此费用应综合考虑现场实际情况,进场次数因现场情况需综合考虑及未列出但正常可能会发生的费用）及检测后出具检测报告书等，都包含在综合单价内。
  8.临时用电和临时用水由投标人自行解决，该费用在包含在综合单价中，不再单独计算。
  9.投标人须对现场进行摸查，充分考虑施工中可能遇到的风险。在报价时，应包考虑技术处理所发生的费用，业主在实施过程中不另行计量支付。</t>
  </si>
  <si>
    <r>
      <t>白云机场三期扩建工程周边临空经济产业园区基础设施建设三期工程（安置区内河涌改造工程）第三方检测、监测（含涉铁部分）服务</t>
    </r>
    <r>
      <rPr>
        <b/>
        <sz val="14"/>
        <color indexed="8"/>
        <rFont val="Times New Roman"/>
        <family val="1"/>
      </rPr>
      <t xml:space="preserve">
</t>
    </r>
    <r>
      <rPr>
        <b/>
        <sz val="14"/>
        <color indexed="8"/>
        <rFont val="宋体"/>
        <family val="0"/>
      </rPr>
      <t>投标价汇总表</t>
    </r>
  </si>
  <si>
    <r>
      <rPr>
        <b/>
        <sz val="10"/>
        <color indexed="8"/>
        <rFont val="宋体"/>
        <family val="0"/>
      </rPr>
      <t>序号</t>
    </r>
  </si>
  <si>
    <r>
      <rPr>
        <b/>
        <sz val="10"/>
        <color indexed="8"/>
        <rFont val="宋体"/>
        <family val="0"/>
      </rPr>
      <t>项目</t>
    </r>
  </si>
  <si>
    <t>投标报价（元）</t>
  </si>
  <si>
    <r>
      <rPr>
        <b/>
        <sz val="10"/>
        <color indexed="8"/>
        <rFont val="宋体"/>
        <family val="0"/>
      </rPr>
      <t>备注</t>
    </r>
  </si>
  <si>
    <r>
      <rPr>
        <b/>
        <sz val="10"/>
        <color indexed="8"/>
        <rFont val="宋体"/>
        <family val="0"/>
      </rPr>
      <t>一</t>
    </r>
  </si>
  <si>
    <t>第三方检测费用</t>
  </si>
  <si>
    <t>见证取样检测</t>
  </si>
  <si>
    <t>结构检测</t>
  </si>
  <si>
    <t>地基与基础检测</t>
  </si>
  <si>
    <t>照明工程</t>
  </si>
  <si>
    <t>市政园林检测</t>
  </si>
  <si>
    <t>雷电防护装置检测</t>
  </si>
  <si>
    <t>园区道路和排水工程</t>
  </si>
  <si>
    <t>二</t>
  </si>
  <si>
    <t>监测费用</t>
  </si>
  <si>
    <t>（一）</t>
  </si>
  <si>
    <t>基坑监测</t>
  </si>
  <si>
    <t>（二）</t>
  </si>
  <si>
    <t>涉铁部分监测费用</t>
  </si>
  <si>
    <t>平西二期社公坑北端地铁（轨道）保护监测</t>
  </si>
  <si>
    <t>方石安置区右干渠地铁（轨道）保护监测</t>
  </si>
  <si>
    <t>南方安置区人和东灌渠地铁（轨道）保护监测</t>
  </si>
  <si>
    <t>凤和排渠地铁（轨道）保护监测</t>
  </si>
  <si>
    <t>三</t>
  </si>
  <si>
    <r>
      <t>（一</t>
    </r>
    <r>
      <rPr>
        <b/>
        <sz val="10"/>
        <color indexed="8"/>
        <rFont val="Times New Roman"/>
        <family val="1"/>
      </rPr>
      <t>+</t>
    </r>
    <r>
      <rPr>
        <b/>
        <sz val="10"/>
        <color indexed="8"/>
        <rFont val="宋体"/>
        <family val="0"/>
      </rPr>
      <t>二）</t>
    </r>
  </si>
  <si>
    <t>见证取样检测清单与计价表</t>
  </si>
  <si>
    <t>项目名称：白云机场三期扩建工程周边临空经济产业园区基础设施建设三期工程（安置区内河涌改造工程）第三方检测、监测（含涉铁部分）服务</t>
  </si>
  <si>
    <r>
      <rPr>
        <b/>
        <sz val="10"/>
        <rFont val="宋体"/>
        <family val="0"/>
      </rPr>
      <t>序号</t>
    </r>
  </si>
  <si>
    <r>
      <rPr>
        <b/>
        <sz val="10"/>
        <rFont val="宋体"/>
        <family val="0"/>
      </rPr>
      <t>项目名称</t>
    </r>
  </si>
  <si>
    <r>
      <rPr>
        <b/>
        <sz val="10"/>
        <rFont val="宋体"/>
        <family val="0"/>
      </rPr>
      <t>检测参数</t>
    </r>
  </si>
  <si>
    <r>
      <rPr>
        <b/>
        <sz val="10"/>
        <rFont val="宋体"/>
        <family val="0"/>
      </rPr>
      <t>检测频率</t>
    </r>
  </si>
  <si>
    <r>
      <rPr>
        <b/>
        <sz val="10"/>
        <rFont val="宋体"/>
        <family val="0"/>
      </rPr>
      <t>单位</t>
    </r>
  </si>
  <si>
    <r>
      <rPr>
        <b/>
        <sz val="10"/>
        <rFont val="宋体"/>
        <family val="0"/>
      </rPr>
      <t>数量</t>
    </r>
  </si>
  <si>
    <r>
      <t>全费用综合</t>
    </r>
    <r>
      <rPr>
        <b/>
        <sz val="10"/>
        <rFont val="Times New Roman"/>
        <family val="1"/>
      </rPr>
      <t xml:space="preserve">
</t>
    </r>
    <r>
      <rPr>
        <b/>
        <sz val="10"/>
        <rFont val="宋体"/>
        <family val="0"/>
      </rPr>
      <t>单价（元）</t>
    </r>
  </si>
  <si>
    <r>
      <t>全费用综合</t>
    </r>
    <r>
      <rPr>
        <b/>
        <sz val="10"/>
        <rFont val="Times New Roman"/>
        <family val="1"/>
      </rPr>
      <t xml:space="preserve">
</t>
    </r>
    <r>
      <rPr>
        <b/>
        <sz val="10"/>
        <rFont val="宋体"/>
        <family val="0"/>
      </rPr>
      <t>合价（元）</t>
    </r>
  </si>
  <si>
    <r>
      <rPr>
        <b/>
        <sz val="10"/>
        <rFont val="宋体"/>
        <family val="0"/>
      </rPr>
      <t>备注</t>
    </r>
  </si>
  <si>
    <r>
      <rPr>
        <b/>
        <sz val="10"/>
        <rFont val="宋体"/>
        <family val="0"/>
      </rPr>
      <t>一、土建及装修材料检测</t>
    </r>
  </si>
  <si>
    <r>
      <rPr>
        <sz val="10"/>
        <rFont val="宋体"/>
        <family val="0"/>
      </rPr>
      <t>水泥</t>
    </r>
  </si>
  <si>
    <r>
      <rPr>
        <sz val="10"/>
        <rFont val="宋体"/>
        <family val="0"/>
      </rPr>
      <t>标准稠度用水量、凝结时间、安定性</t>
    </r>
    <r>
      <rPr>
        <sz val="10"/>
        <rFont val="Times New Roman"/>
        <family val="1"/>
      </rPr>
      <t>(</t>
    </r>
    <r>
      <rPr>
        <sz val="10"/>
        <rFont val="宋体"/>
        <family val="0"/>
      </rPr>
      <t>沸煮法</t>
    </r>
    <r>
      <rPr>
        <sz val="10"/>
        <rFont val="Times New Roman"/>
        <family val="1"/>
      </rPr>
      <t>)</t>
    </r>
    <r>
      <rPr>
        <sz val="10"/>
        <rFont val="宋体"/>
        <family val="0"/>
      </rPr>
      <t>、胶砂强度</t>
    </r>
    <r>
      <rPr>
        <sz val="10"/>
        <rFont val="Times New Roman"/>
        <family val="1"/>
      </rPr>
      <t xml:space="preserve"> </t>
    </r>
    <r>
      <rPr>
        <sz val="10"/>
        <rFont val="宋体"/>
        <family val="0"/>
      </rPr>
      <t>、比表面积、氯离子含量</t>
    </r>
  </si>
  <si>
    <r>
      <rPr>
        <sz val="10"/>
        <rFont val="宋体"/>
        <family val="0"/>
      </rPr>
      <t>按同一生产厂家、同一等级、同一品种、同一批号且连续进场的水泥，袋装水泥不超过</t>
    </r>
    <r>
      <rPr>
        <sz val="10"/>
        <rFont val="Times New Roman"/>
        <family val="1"/>
      </rPr>
      <t>200t</t>
    </r>
    <r>
      <rPr>
        <sz val="10"/>
        <rFont val="宋体"/>
        <family val="0"/>
      </rPr>
      <t>为一批；散装水泥不超过</t>
    </r>
    <r>
      <rPr>
        <sz val="10"/>
        <rFont val="Times New Roman"/>
        <family val="1"/>
      </rPr>
      <t>500t</t>
    </r>
    <r>
      <rPr>
        <sz val="10"/>
        <rFont val="宋体"/>
        <family val="0"/>
      </rPr>
      <t>为一批</t>
    </r>
  </si>
  <si>
    <r>
      <rPr>
        <sz val="10"/>
        <rFont val="宋体"/>
        <family val="0"/>
      </rPr>
      <t>组</t>
    </r>
  </si>
  <si>
    <r>
      <rPr>
        <sz val="10"/>
        <rFont val="宋体"/>
        <family val="0"/>
      </rPr>
      <t>砂</t>
    </r>
  </si>
  <si>
    <r>
      <rPr>
        <sz val="10"/>
        <rFont val="宋体"/>
        <family val="0"/>
      </rPr>
      <t>筛分析（颗粒级配）、表观密度、堆积密度、含泥量、泥块含量、有机物含量、氯离子含量</t>
    </r>
  </si>
  <si>
    <r>
      <rPr>
        <sz val="10"/>
        <rFont val="宋体"/>
        <family val="0"/>
      </rPr>
      <t>用大型工具</t>
    </r>
    <r>
      <rPr>
        <sz val="10"/>
        <rFont val="Times New Roman"/>
        <family val="1"/>
      </rPr>
      <t>(</t>
    </r>
    <r>
      <rPr>
        <sz val="10"/>
        <rFont val="宋体"/>
        <family val="0"/>
      </rPr>
      <t>如火车、货船或汽车</t>
    </r>
    <r>
      <rPr>
        <sz val="10"/>
        <rFont val="Times New Roman"/>
        <family val="1"/>
      </rPr>
      <t>)</t>
    </r>
    <r>
      <rPr>
        <sz val="10"/>
        <rFont val="宋体"/>
        <family val="0"/>
      </rPr>
      <t>运输的，以</t>
    </r>
    <r>
      <rPr>
        <sz val="10"/>
        <rFont val="Times New Roman"/>
        <family val="1"/>
      </rPr>
      <t>400m3</t>
    </r>
    <r>
      <rPr>
        <sz val="10"/>
        <rFont val="宋体"/>
        <family val="0"/>
      </rPr>
      <t>或</t>
    </r>
    <r>
      <rPr>
        <sz val="10"/>
        <rFont val="Times New Roman"/>
        <family val="1"/>
      </rPr>
      <t>600t</t>
    </r>
    <r>
      <rPr>
        <sz val="10"/>
        <rFont val="宋体"/>
        <family val="0"/>
      </rPr>
      <t>为一批</t>
    </r>
  </si>
  <si>
    <r>
      <rPr>
        <sz val="10"/>
        <rFont val="宋体"/>
        <family val="0"/>
      </rPr>
      <t>石</t>
    </r>
  </si>
  <si>
    <r>
      <rPr>
        <sz val="10"/>
        <rFont val="宋体"/>
        <family val="0"/>
      </rPr>
      <t>筛分析（颗粒级配）、表观密度、堆积密度、紧密密度、含泥量、泥块含量、针片状颗粒含量、压碎值</t>
    </r>
  </si>
  <si>
    <r>
      <rPr>
        <sz val="10"/>
        <rFont val="宋体"/>
        <family val="0"/>
      </rPr>
      <t>掺合料</t>
    </r>
  </si>
  <si>
    <r>
      <rPr>
        <sz val="10"/>
        <rFont val="宋体"/>
        <family val="0"/>
      </rPr>
      <t>细度、需水量、烧失量、含水量、三氧化硫含量、游离氧化钙含量、安定性</t>
    </r>
  </si>
  <si>
    <r>
      <rPr>
        <sz val="10"/>
        <rFont val="宋体"/>
        <family val="0"/>
      </rPr>
      <t>同等级、同种类</t>
    </r>
    <r>
      <rPr>
        <sz val="10"/>
        <rFont val="Times New Roman"/>
        <family val="1"/>
      </rPr>
      <t>≤200t</t>
    </r>
    <r>
      <rPr>
        <sz val="10"/>
        <rFont val="宋体"/>
        <family val="0"/>
      </rPr>
      <t>为一验收批</t>
    </r>
    <r>
      <rPr>
        <sz val="10"/>
        <rFont val="Times New Roman"/>
        <family val="1"/>
      </rPr>
      <t>(</t>
    </r>
    <r>
      <rPr>
        <sz val="10"/>
        <rFont val="宋体"/>
        <family val="0"/>
      </rPr>
      <t>连续供应</t>
    </r>
    <r>
      <rPr>
        <sz val="10"/>
        <rFont val="Times New Roman"/>
        <family val="1"/>
      </rPr>
      <t xml:space="preserve">)
</t>
    </r>
  </si>
  <si>
    <r>
      <rPr>
        <sz val="10"/>
        <rFont val="宋体"/>
        <family val="0"/>
      </rPr>
      <t>外加剂</t>
    </r>
  </si>
  <si>
    <r>
      <rPr>
        <sz val="10"/>
        <rFont val="宋体"/>
        <family val="0"/>
      </rPr>
      <t>减水率、泌水率、含气量、凝结时间差、</t>
    </r>
    <r>
      <rPr>
        <sz val="10"/>
        <rFont val="Times New Roman"/>
        <family val="1"/>
      </rPr>
      <t>1h</t>
    </r>
    <r>
      <rPr>
        <sz val="10"/>
        <rFont val="宋体"/>
        <family val="0"/>
      </rPr>
      <t>坍落度经时变化、</t>
    </r>
    <r>
      <rPr>
        <sz val="10"/>
        <rFont val="Times New Roman"/>
        <family val="1"/>
      </rPr>
      <t>1h</t>
    </r>
    <r>
      <rPr>
        <sz val="10"/>
        <rFont val="宋体"/>
        <family val="0"/>
      </rPr>
      <t>含气量经时变化、抗压强度比</t>
    </r>
  </si>
  <si>
    <r>
      <t> </t>
    </r>
    <r>
      <rPr>
        <sz val="10"/>
        <rFont val="宋体"/>
        <family val="0"/>
      </rPr>
      <t>掺量</t>
    </r>
    <r>
      <rPr>
        <sz val="10"/>
        <rFont val="Times New Roman"/>
        <family val="1"/>
      </rPr>
      <t>≥1%</t>
    </r>
    <r>
      <rPr>
        <sz val="10"/>
        <rFont val="宋体"/>
        <family val="0"/>
      </rPr>
      <t>时，</t>
    </r>
    <r>
      <rPr>
        <sz val="10"/>
        <rFont val="Times New Roman"/>
        <family val="1"/>
      </rPr>
      <t>100t</t>
    </r>
    <r>
      <rPr>
        <sz val="10"/>
        <rFont val="宋体"/>
        <family val="0"/>
      </rPr>
      <t>为一验收批，掺量＜</t>
    </r>
    <r>
      <rPr>
        <sz val="10"/>
        <rFont val="Times New Roman"/>
        <family val="1"/>
      </rPr>
      <t>1%</t>
    </r>
    <r>
      <rPr>
        <sz val="10"/>
        <rFont val="宋体"/>
        <family val="0"/>
      </rPr>
      <t>时，</t>
    </r>
    <r>
      <rPr>
        <sz val="10"/>
        <rFont val="Times New Roman"/>
        <family val="1"/>
      </rPr>
      <t>50t</t>
    </r>
    <r>
      <rPr>
        <sz val="10"/>
        <rFont val="宋体"/>
        <family val="0"/>
      </rPr>
      <t>为一验收批</t>
    </r>
  </si>
  <si>
    <r>
      <rPr>
        <sz val="10"/>
        <rFont val="宋体"/>
        <family val="0"/>
      </rPr>
      <t>混凝土</t>
    </r>
  </si>
  <si>
    <r>
      <rPr>
        <sz val="10"/>
        <rFont val="宋体"/>
        <family val="0"/>
      </rPr>
      <t>配合比验证</t>
    </r>
  </si>
  <si>
    <r>
      <rPr>
        <sz val="10"/>
        <rFont val="宋体"/>
        <family val="0"/>
      </rPr>
      <t>同一配合比验证一次</t>
    </r>
  </si>
  <si>
    <r>
      <rPr>
        <sz val="10"/>
        <rFont val="宋体"/>
        <family val="0"/>
      </rPr>
      <t>抗压强度</t>
    </r>
  </si>
  <si>
    <r>
      <t>1</t>
    </r>
    <r>
      <rPr>
        <sz val="10"/>
        <rFont val="宋体"/>
        <family val="0"/>
      </rPr>
      <t>）每拌制</t>
    </r>
    <r>
      <rPr>
        <sz val="10"/>
        <rFont val="Times New Roman"/>
        <family val="1"/>
      </rPr>
      <t>100</t>
    </r>
    <r>
      <rPr>
        <sz val="10"/>
        <rFont val="宋体"/>
        <family val="0"/>
      </rPr>
      <t>盘且不超过</t>
    </r>
    <r>
      <rPr>
        <sz val="10"/>
        <rFont val="Times New Roman"/>
        <family val="1"/>
      </rPr>
      <t>100m3</t>
    </r>
    <r>
      <rPr>
        <sz val="10"/>
        <rFont val="宋体"/>
        <family val="0"/>
      </rPr>
      <t>的同配合比的混凝土，取样次数不得少于一次；</t>
    </r>
    <r>
      <rPr>
        <sz val="10"/>
        <rFont val="Times New Roman"/>
        <family val="1"/>
      </rPr>
      <t xml:space="preserve">
2</t>
    </r>
    <r>
      <rPr>
        <sz val="10"/>
        <rFont val="宋体"/>
        <family val="0"/>
      </rPr>
      <t>）每工作班拌制的同配合比的混凝土不足</t>
    </r>
    <r>
      <rPr>
        <sz val="10"/>
        <rFont val="Times New Roman"/>
        <family val="1"/>
      </rPr>
      <t>100</t>
    </r>
    <r>
      <rPr>
        <sz val="10"/>
        <rFont val="宋体"/>
        <family val="0"/>
      </rPr>
      <t>盘时，其取样次数仍不得少于一次；</t>
    </r>
    <r>
      <rPr>
        <sz val="10"/>
        <rFont val="Times New Roman"/>
        <family val="1"/>
      </rPr>
      <t xml:space="preserve">
3</t>
    </r>
    <r>
      <rPr>
        <sz val="10"/>
        <rFont val="宋体"/>
        <family val="0"/>
      </rPr>
      <t>）当一次连续浇筑超过</t>
    </r>
    <r>
      <rPr>
        <sz val="10"/>
        <rFont val="Times New Roman"/>
        <family val="1"/>
      </rPr>
      <t>1000m³</t>
    </r>
    <r>
      <rPr>
        <sz val="10"/>
        <rFont val="宋体"/>
        <family val="0"/>
      </rPr>
      <t>时，同一配合比的混凝土每</t>
    </r>
    <r>
      <rPr>
        <sz val="10"/>
        <rFont val="Times New Roman"/>
        <family val="1"/>
      </rPr>
      <t>200m³</t>
    </r>
    <r>
      <rPr>
        <sz val="10"/>
        <rFont val="宋体"/>
        <family val="0"/>
      </rPr>
      <t>取样不得少于一次；</t>
    </r>
    <r>
      <rPr>
        <sz val="10"/>
        <rFont val="Times New Roman"/>
        <family val="1"/>
      </rPr>
      <t xml:space="preserve">
4</t>
    </r>
    <r>
      <rPr>
        <sz val="10"/>
        <rFont val="宋体"/>
        <family val="0"/>
      </rPr>
      <t>）每一楼层、同一配合比的混凝土，取样不得少于一次；</t>
    </r>
    <r>
      <rPr>
        <sz val="10"/>
        <rFont val="Times New Roman"/>
        <family val="1"/>
      </rPr>
      <t xml:space="preserve">
</t>
    </r>
  </si>
  <si>
    <r>
      <rPr>
        <sz val="10"/>
        <rFont val="宋体"/>
        <family val="0"/>
      </rPr>
      <t>抗折强度</t>
    </r>
  </si>
  <si>
    <r>
      <rPr>
        <sz val="10"/>
        <rFont val="宋体"/>
        <family val="0"/>
      </rPr>
      <t>每拌制</t>
    </r>
    <r>
      <rPr>
        <sz val="10"/>
        <rFont val="Times New Roman"/>
        <family val="1"/>
      </rPr>
      <t>100</t>
    </r>
    <r>
      <rPr>
        <sz val="10"/>
        <rFont val="宋体"/>
        <family val="0"/>
      </rPr>
      <t>盘不超过</t>
    </r>
    <r>
      <rPr>
        <sz val="10"/>
        <rFont val="Times New Roman"/>
        <family val="1"/>
      </rPr>
      <t>100m3</t>
    </r>
    <r>
      <rPr>
        <sz val="10"/>
        <rFont val="宋体"/>
        <family val="0"/>
      </rPr>
      <t>的同配合比的混凝土，其取样不得少于一组</t>
    </r>
  </si>
  <si>
    <r>
      <rPr>
        <sz val="10"/>
        <rFont val="宋体"/>
        <family val="0"/>
      </rPr>
      <t>抗渗</t>
    </r>
  </si>
  <si>
    <r>
      <rPr>
        <sz val="10"/>
        <rFont val="宋体"/>
        <family val="0"/>
      </rPr>
      <t>混凝土试件应在浇筑地点随机取样，连续浇筑混凝土每</t>
    </r>
    <r>
      <rPr>
        <sz val="10"/>
        <rFont val="Times New Roman"/>
        <family val="1"/>
      </rPr>
      <t>500m3</t>
    </r>
    <r>
      <rPr>
        <sz val="10"/>
        <rFont val="宋体"/>
        <family val="0"/>
      </rPr>
      <t>应留置一组（</t>
    </r>
    <r>
      <rPr>
        <sz val="10"/>
        <rFont val="Times New Roman"/>
        <family val="1"/>
      </rPr>
      <t>6</t>
    </r>
    <r>
      <rPr>
        <sz val="10"/>
        <rFont val="宋体"/>
        <family val="0"/>
      </rPr>
      <t>块）抗渗试块，且每项工程不得小于二组；</t>
    </r>
  </si>
  <si>
    <r>
      <rPr>
        <sz val="10"/>
        <rFont val="宋体"/>
        <family val="0"/>
      </rPr>
      <t>拌合物氯离子</t>
    </r>
  </si>
  <si>
    <r>
      <rPr>
        <sz val="10"/>
        <rFont val="宋体"/>
        <family val="0"/>
      </rPr>
      <t>同一等级每种配比至少送检一组。</t>
    </r>
  </si>
  <si>
    <r>
      <rPr>
        <sz val="10"/>
        <rFont val="宋体"/>
        <family val="0"/>
      </rPr>
      <t>砂浆</t>
    </r>
  </si>
  <si>
    <r>
      <rPr>
        <sz val="10"/>
        <rFont val="宋体"/>
        <family val="0"/>
      </rPr>
      <t>每一检验批且不超过</t>
    </r>
    <r>
      <rPr>
        <sz val="10"/>
        <rFont val="Times New Roman"/>
        <family val="1"/>
      </rPr>
      <t>250m3</t>
    </r>
    <r>
      <rPr>
        <sz val="10"/>
        <rFont val="宋体"/>
        <family val="0"/>
      </rPr>
      <t>砌体的各种类、各强度等级的砌筑砂浆，每台搅拌机应至少抽查一次，每次至少应制作一组试块</t>
    </r>
  </si>
  <si>
    <r>
      <rPr>
        <sz val="10"/>
        <rFont val="宋体"/>
        <family val="0"/>
      </rPr>
      <t>热轧带肋钢筋</t>
    </r>
  </si>
  <si>
    <r>
      <rPr>
        <sz val="10"/>
        <rFont val="宋体"/>
        <family val="0"/>
      </rPr>
      <t>拉伸、弯曲、最大力伸长率、强屈比、超屈比、重量偏差、反向弯曲</t>
    </r>
  </si>
  <si>
    <r>
      <rPr>
        <sz val="10"/>
        <rFont val="宋体"/>
        <family val="0"/>
      </rPr>
      <t>按批检验每批重量不大于</t>
    </r>
    <r>
      <rPr>
        <sz val="10"/>
        <rFont val="Times New Roman"/>
        <family val="1"/>
      </rPr>
      <t>60t</t>
    </r>
    <r>
      <rPr>
        <sz val="10"/>
        <rFont val="宋体"/>
        <family val="0"/>
      </rPr>
      <t>；不足</t>
    </r>
    <r>
      <rPr>
        <sz val="10"/>
        <rFont val="Times New Roman"/>
        <family val="1"/>
      </rPr>
      <t>60t</t>
    </r>
    <r>
      <rPr>
        <sz val="10"/>
        <rFont val="宋体"/>
        <family val="0"/>
      </rPr>
      <t>按一批计。</t>
    </r>
  </si>
  <si>
    <r>
      <rPr>
        <sz val="10"/>
        <rFont val="宋体"/>
        <family val="0"/>
      </rPr>
      <t>热轧光圆钢筋</t>
    </r>
  </si>
  <si>
    <r>
      <rPr>
        <sz val="10"/>
        <rFont val="宋体"/>
        <family val="0"/>
      </rPr>
      <t>拉伸、弯曲、重量偏差</t>
    </r>
  </si>
  <si>
    <t>钢筋焊接</t>
  </si>
  <si>
    <t>抗拉强度、伸长率</t>
  </si>
  <si>
    <r>
      <rPr>
        <sz val="10"/>
        <rFont val="宋体"/>
        <family val="0"/>
      </rPr>
      <t>同一台班内，由同一焊工完成的</t>
    </r>
    <r>
      <rPr>
        <sz val="10"/>
        <rFont val="Times New Roman"/>
        <family val="1"/>
      </rPr>
      <t>300</t>
    </r>
    <r>
      <rPr>
        <sz val="10"/>
        <rFont val="宋体"/>
        <family val="0"/>
      </rPr>
      <t>个同牌号、同直径钢筋焊接接头应作为一批。当同一台班内焊接的接头数量较少，可在一周之内累计计算，累计仍不足</t>
    </r>
    <r>
      <rPr>
        <sz val="10"/>
        <rFont val="Times New Roman"/>
        <family val="1"/>
      </rPr>
      <t>300</t>
    </r>
    <r>
      <rPr>
        <sz val="10"/>
        <rFont val="宋体"/>
        <family val="0"/>
      </rPr>
      <t>个接头时，应按一批计算</t>
    </r>
  </si>
  <si>
    <r>
      <rPr>
        <sz val="10"/>
        <rFont val="宋体"/>
        <family val="0"/>
      </rPr>
      <t>钢筋机械连接</t>
    </r>
  </si>
  <si>
    <r>
      <rPr>
        <sz val="10"/>
        <rFont val="宋体"/>
        <family val="0"/>
      </rPr>
      <t>拉伸强度</t>
    </r>
  </si>
  <si>
    <r>
      <rPr>
        <sz val="10"/>
        <rFont val="宋体"/>
        <family val="0"/>
      </rPr>
      <t>同一施工条件下采用同一批材料的同等级、型式、规格的接头以</t>
    </r>
    <r>
      <rPr>
        <sz val="10"/>
        <rFont val="Times New Roman"/>
        <family val="1"/>
      </rPr>
      <t>500</t>
    </r>
    <r>
      <rPr>
        <sz val="10"/>
        <rFont val="宋体"/>
        <family val="0"/>
      </rPr>
      <t>个为一批不足</t>
    </r>
    <r>
      <rPr>
        <sz val="10"/>
        <rFont val="Times New Roman"/>
        <family val="1"/>
      </rPr>
      <t>500</t>
    </r>
    <r>
      <rPr>
        <sz val="10"/>
        <rFont val="宋体"/>
        <family val="0"/>
      </rPr>
      <t>的按一个验收批计。</t>
    </r>
  </si>
  <si>
    <r>
      <rPr>
        <sz val="10"/>
        <rFont val="宋体"/>
        <family val="0"/>
      </rPr>
      <t>残余变形</t>
    </r>
  </si>
  <si>
    <r>
      <rPr>
        <sz val="10"/>
        <rFont val="宋体"/>
        <family val="0"/>
      </rPr>
      <t>每个规格机械连接送检一组。</t>
    </r>
  </si>
  <si>
    <r>
      <rPr>
        <sz val="10"/>
        <rFont val="宋体"/>
        <family val="0"/>
      </rPr>
      <t>钢材型材</t>
    </r>
  </si>
  <si>
    <r>
      <rPr>
        <sz val="10"/>
        <rFont val="宋体"/>
        <family val="0"/>
      </rPr>
      <t>屈服强度、抗拉强度、断后伸长率、弯曲</t>
    </r>
  </si>
  <si>
    <r>
      <rPr>
        <sz val="10"/>
        <rFont val="宋体"/>
        <family val="0"/>
      </rPr>
      <t>按同一牌号、同一炉罐号、同一尺寸的钢材组成，不超过</t>
    </r>
    <r>
      <rPr>
        <sz val="10"/>
        <rFont val="Times New Roman"/>
        <family val="1"/>
      </rPr>
      <t>60t</t>
    </r>
    <r>
      <rPr>
        <sz val="10"/>
        <rFont val="宋体"/>
        <family val="0"/>
      </rPr>
      <t>为一批</t>
    </r>
  </si>
  <si>
    <r>
      <rPr>
        <sz val="10"/>
        <rFont val="宋体"/>
        <family val="0"/>
      </rPr>
      <t>镀锌层检测厚度</t>
    </r>
  </si>
  <si>
    <r>
      <rPr>
        <sz val="10"/>
        <rFont val="宋体"/>
        <family val="0"/>
      </rPr>
      <t>按进场批次取样</t>
    </r>
    <r>
      <rPr>
        <sz val="10"/>
        <rFont val="Times New Roman"/>
        <family val="1"/>
      </rPr>
      <t>,</t>
    </r>
    <r>
      <rPr>
        <sz val="10"/>
        <rFont val="宋体"/>
        <family val="0"/>
      </rPr>
      <t>每批取样一组。</t>
    </r>
  </si>
  <si>
    <r>
      <rPr>
        <sz val="10"/>
        <rFont val="宋体"/>
        <family val="0"/>
      </rPr>
      <t>钢管</t>
    </r>
  </si>
  <si>
    <r>
      <rPr>
        <sz val="10"/>
        <rFont val="宋体"/>
        <family val="0"/>
      </rPr>
      <t>按同一牌号、同一炉罐号、同一尺寸的钢管组成，不超过</t>
    </r>
    <r>
      <rPr>
        <sz val="10"/>
        <rFont val="Times New Roman"/>
        <family val="1"/>
      </rPr>
      <t>60t</t>
    </r>
    <r>
      <rPr>
        <sz val="10"/>
        <rFont val="宋体"/>
        <family val="0"/>
      </rPr>
      <t>为一批</t>
    </r>
  </si>
  <si>
    <r>
      <rPr>
        <sz val="10"/>
        <rFont val="宋体"/>
        <family val="0"/>
      </rPr>
      <t>蒸压加气混凝土砌块</t>
    </r>
  </si>
  <si>
    <r>
      <rPr>
        <sz val="10"/>
        <rFont val="宋体"/>
        <family val="0"/>
      </rPr>
      <t>干密度、抗压强度</t>
    </r>
  </si>
  <si>
    <r>
      <rPr>
        <sz val="10"/>
        <rFont val="宋体"/>
        <family val="0"/>
      </rPr>
      <t>同品种、同规格、同等级的砌块以</t>
    </r>
    <r>
      <rPr>
        <sz val="10"/>
        <rFont val="Times New Roman"/>
        <family val="1"/>
      </rPr>
      <t>3</t>
    </r>
    <r>
      <rPr>
        <sz val="10"/>
        <rFont val="宋体"/>
        <family val="0"/>
      </rPr>
      <t>万块为一批，不足</t>
    </r>
    <r>
      <rPr>
        <sz val="10"/>
        <rFont val="Times New Roman"/>
        <family val="1"/>
      </rPr>
      <t>3</t>
    </r>
    <r>
      <rPr>
        <sz val="10"/>
        <rFont val="宋体"/>
        <family val="0"/>
      </rPr>
      <t>万块亦为一批</t>
    </r>
  </si>
  <si>
    <r>
      <rPr>
        <sz val="10"/>
        <rFont val="宋体"/>
        <family val="0"/>
      </rPr>
      <t>灰砂砖、实心砖</t>
    </r>
  </si>
  <si>
    <r>
      <rPr>
        <sz val="10"/>
        <rFont val="宋体"/>
        <family val="0"/>
      </rPr>
      <t>抗压强度、干密度</t>
    </r>
  </si>
  <si>
    <r>
      <rPr>
        <sz val="10"/>
        <rFont val="宋体"/>
        <family val="0"/>
      </rPr>
      <t>每</t>
    </r>
    <r>
      <rPr>
        <sz val="10"/>
        <rFont val="Times New Roman"/>
        <family val="1"/>
      </rPr>
      <t>10</t>
    </r>
    <r>
      <rPr>
        <sz val="10"/>
        <rFont val="宋体"/>
        <family val="0"/>
      </rPr>
      <t>万块为一批，不足</t>
    </r>
    <r>
      <rPr>
        <sz val="10"/>
        <rFont val="Times New Roman"/>
        <family val="1"/>
      </rPr>
      <t xml:space="preserve">10 </t>
    </r>
    <r>
      <rPr>
        <sz val="10"/>
        <rFont val="宋体"/>
        <family val="0"/>
      </rPr>
      <t>万块按一批计。</t>
    </r>
  </si>
  <si>
    <r>
      <rPr>
        <sz val="10"/>
        <rFont val="宋体"/>
        <family val="0"/>
      </rPr>
      <t>砌筑砂浆、地面砂浆</t>
    </r>
  </si>
  <si>
    <r>
      <rPr>
        <sz val="10"/>
        <rFont val="宋体"/>
        <family val="0"/>
      </rPr>
      <t>抗压强度、凝结时间、保水性、</t>
    </r>
    <r>
      <rPr>
        <sz val="10"/>
        <rFont val="Times New Roman"/>
        <family val="1"/>
      </rPr>
      <t>2h</t>
    </r>
    <r>
      <rPr>
        <sz val="10"/>
        <rFont val="宋体"/>
        <family val="0"/>
      </rPr>
      <t>稠度损失率</t>
    </r>
  </si>
  <si>
    <r>
      <rPr>
        <sz val="10"/>
        <rFont val="宋体"/>
        <family val="0"/>
      </rPr>
      <t>同一厂家、等级、品种、批号，</t>
    </r>
    <r>
      <rPr>
        <sz val="10"/>
        <rFont val="Times New Roman"/>
        <family val="1"/>
      </rPr>
      <t>500t</t>
    </r>
    <r>
      <rPr>
        <sz val="10"/>
        <rFont val="宋体"/>
        <family val="0"/>
      </rPr>
      <t>为取一批取一次，不足</t>
    </r>
    <r>
      <rPr>
        <sz val="10"/>
        <rFont val="Times New Roman"/>
        <family val="1"/>
      </rPr>
      <t>500t</t>
    </r>
    <r>
      <rPr>
        <sz val="10"/>
        <rFont val="宋体"/>
        <family val="0"/>
      </rPr>
      <t>按一批。</t>
    </r>
  </si>
  <si>
    <r>
      <rPr>
        <sz val="10"/>
        <rFont val="宋体"/>
        <family val="0"/>
      </rPr>
      <t>抹灰砂浆</t>
    </r>
  </si>
  <si>
    <r>
      <rPr>
        <sz val="10"/>
        <rFont val="宋体"/>
        <family val="0"/>
      </rPr>
      <t>抗压强度、凝结时间、保水性、</t>
    </r>
    <r>
      <rPr>
        <sz val="10"/>
        <rFont val="Times New Roman"/>
        <family val="1"/>
      </rPr>
      <t>2h</t>
    </r>
    <r>
      <rPr>
        <sz val="10"/>
        <rFont val="宋体"/>
        <family val="0"/>
      </rPr>
      <t>稠度损失率、粘结强度</t>
    </r>
  </si>
  <si>
    <r>
      <rPr>
        <sz val="10"/>
        <rFont val="宋体"/>
        <family val="0"/>
      </rPr>
      <t>铝型材</t>
    </r>
  </si>
  <si>
    <r>
      <rPr>
        <sz val="10"/>
        <rFont val="宋体"/>
        <family val="0"/>
      </rPr>
      <t>韦氏硬度、膜厚、壁厚</t>
    </r>
  </si>
  <si>
    <r>
      <rPr>
        <sz val="10"/>
        <rFont val="宋体"/>
        <family val="0"/>
      </rPr>
      <t>型材应由同一合金号，供货状态，规格的型材组成，批重不限</t>
    </r>
  </si>
  <si>
    <r>
      <rPr>
        <sz val="10"/>
        <rFont val="宋体"/>
        <family val="0"/>
      </rPr>
      <t>路面砖</t>
    </r>
  </si>
  <si>
    <r>
      <rPr>
        <sz val="10"/>
        <rFont val="宋体"/>
        <family val="0"/>
      </rPr>
      <t>抗压（抗折）强度、吸水率</t>
    </r>
  </si>
  <si>
    <r>
      <rPr>
        <sz val="10"/>
        <rFont val="宋体"/>
        <family val="0"/>
      </rPr>
      <t>同一型号、规格、等级</t>
    </r>
    <r>
      <rPr>
        <sz val="10"/>
        <rFont val="Times New Roman"/>
        <family val="1"/>
      </rPr>
      <t>10000</t>
    </r>
    <r>
      <rPr>
        <sz val="10"/>
        <rFont val="宋体"/>
        <family val="0"/>
      </rPr>
      <t>件为一批。</t>
    </r>
  </si>
  <si>
    <r>
      <rPr>
        <sz val="10"/>
        <rFont val="宋体"/>
        <family val="0"/>
      </rPr>
      <t>路缘石</t>
    </r>
  </si>
  <si>
    <r>
      <rPr>
        <sz val="10"/>
        <rFont val="宋体"/>
        <family val="0"/>
      </rPr>
      <t>抗压强度、抗折强度、吸水率</t>
    </r>
  </si>
  <si>
    <r>
      <rPr>
        <sz val="10"/>
        <rFont val="宋体"/>
        <family val="0"/>
      </rPr>
      <t>同一型号、规格、等级</t>
    </r>
    <r>
      <rPr>
        <sz val="10"/>
        <rFont val="Times New Roman"/>
        <family val="1"/>
      </rPr>
      <t>20000</t>
    </r>
    <r>
      <rPr>
        <sz val="10"/>
        <rFont val="宋体"/>
        <family val="0"/>
      </rPr>
      <t>件为一批。</t>
    </r>
  </si>
  <si>
    <r>
      <rPr>
        <sz val="10"/>
        <rFont val="宋体"/>
        <family val="0"/>
      </rPr>
      <t>砂浆配合比</t>
    </r>
  </si>
  <si>
    <r>
      <rPr>
        <sz val="10"/>
        <rFont val="宋体"/>
        <family val="0"/>
      </rPr>
      <t>透水混凝土配合比</t>
    </r>
  </si>
  <si>
    <r>
      <rPr>
        <sz val="10"/>
        <rFont val="宋体"/>
        <family val="0"/>
      </rPr>
      <t>配合比设计或验证</t>
    </r>
  </si>
  <si>
    <r>
      <rPr>
        <sz val="10"/>
        <rFont val="宋体"/>
        <family val="0"/>
      </rPr>
      <t>透水路面砖和透水路面板</t>
    </r>
  </si>
  <si>
    <r>
      <rPr>
        <sz val="10"/>
        <rFont val="宋体"/>
        <family val="0"/>
      </rPr>
      <t>抗折强度</t>
    </r>
    <r>
      <rPr>
        <sz val="10"/>
        <rFont val="Times New Roman"/>
        <family val="1"/>
      </rPr>
      <t>,</t>
    </r>
    <r>
      <rPr>
        <sz val="10"/>
        <rFont val="宋体"/>
        <family val="0"/>
      </rPr>
      <t>透水系数</t>
    </r>
    <r>
      <rPr>
        <sz val="10"/>
        <rFont val="Times New Roman"/>
        <family val="1"/>
      </rPr>
      <t>,</t>
    </r>
    <r>
      <rPr>
        <sz val="10"/>
        <rFont val="宋体"/>
        <family val="0"/>
      </rPr>
      <t>防滑性</t>
    </r>
  </si>
  <si>
    <r>
      <rPr>
        <sz val="10"/>
        <rFont val="宋体"/>
        <family val="0"/>
      </rPr>
      <t>以</t>
    </r>
    <r>
      <rPr>
        <sz val="10"/>
        <rFont val="Times New Roman"/>
        <family val="1"/>
      </rPr>
      <t>1000m</t>
    </r>
    <r>
      <rPr>
        <vertAlign val="superscript"/>
        <sz val="10"/>
        <rFont val="Times New Roman"/>
        <family val="1"/>
      </rPr>
      <t>2</t>
    </r>
    <r>
      <rPr>
        <sz val="10"/>
        <rFont val="宋体"/>
        <family val="0"/>
      </rPr>
      <t>透水块材为一个批次</t>
    </r>
  </si>
  <si>
    <r>
      <rPr>
        <sz val="10"/>
        <rFont val="宋体"/>
        <family val="0"/>
      </rPr>
      <t>标线涂料</t>
    </r>
  </si>
  <si>
    <r>
      <rPr>
        <sz val="10"/>
        <rFont val="宋体"/>
        <family val="0"/>
      </rPr>
      <t>抗压强度、不粘胎时间、色度性能、密度、耐水性、耐碱性、耐磨性</t>
    </r>
  </si>
  <si>
    <r>
      <rPr>
        <sz val="10"/>
        <rFont val="宋体"/>
        <family val="0"/>
      </rPr>
      <t>每批次进场检验一次</t>
    </r>
  </si>
  <si>
    <t>小计</t>
  </si>
  <si>
    <r>
      <rPr>
        <b/>
        <sz val="10"/>
        <rFont val="宋体"/>
        <family val="0"/>
      </rPr>
      <t>二、水电材料检测</t>
    </r>
  </si>
  <si>
    <r>
      <rPr>
        <sz val="10"/>
        <rFont val="宋体"/>
        <family val="0"/>
      </rPr>
      <t>给水管材</t>
    </r>
  </si>
  <si>
    <r>
      <rPr>
        <sz val="10"/>
        <rFont val="宋体"/>
        <family val="0"/>
      </rPr>
      <t>外观、尺寸、纵向回缩率、静液压试验、微卡软化温度、简支梁冲击试验</t>
    </r>
  </si>
  <si>
    <r>
      <rPr>
        <sz val="10"/>
        <rFont val="宋体"/>
        <family val="0"/>
      </rPr>
      <t>同一原料、同一设备和工艺且连续生产的同一规格管材作为一批，每批数量不超过</t>
    </r>
    <r>
      <rPr>
        <sz val="10"/>
        <rFont val="Times New Roman"/>
        <family val="1"/>
      </rPr>
      <t>100t</t>
    </r>
    <r>
      <rPr>
        <sz val="10"/>
        <rFont val="宋体"/>
        <family val="0"/>
      </rPr>
      <t>；如果生产</t>
    </r>
    <r>
      <rPr>
        <sz val="10"/>
        <rFont val="Times New Roman"/>
        <family val="1"/>
      </rPr>
      <t>10</t>
    </r>
    <r>
      <rPr>
        <sz val="10"/>
        <rFont val="宋体"/>
        <family val="0"/>
      </rPr>
      <t>天仍不足</t>
    </r>
    <r>
      <rPr>
        <sz val="10"/>
        <rFont val="Times New Roman"/>
        <family val="1"/>
      </rPr>
      <t>100t</t>
    </r>
    <r>
      <rPr>
        <sz val="10"/>
        <rFont val="宋体"/>
        <family val="0"/>
      </rPr>
      <t>，则以</t>
    </r>
    <r>
      <rPr>
        <sz val="10"/>
        <rFont val="Times New Roman"/>
        <family val="1"/>
      </rPr>
      <t>100</t>
    </r>
    <r>
      <rPr>
        <sz val="10"/>
        <rFont val="宋体"/>
        <family val="0"/>
      </rPr>
      <t>天产量为一批。按规格批次抽</t>
    </r>
    <r>
      <rPr>
        <sz val="10"/>
        <rFont val="Times New Roman"/>
        <family val="1"/>
      </rPr>
      <t>4x1</t>
    </r>
    <r>
      <rPr>
        <sz val="10"/>
        <rFont val="宋体"/>
        <family val="0"/>
      </rPr>
      <t>米</t>
    </r>
  </si>
  <si>
    <r>
      <rPr>
        <sz val="10"/>
        <rFont val="宋体"/>
        <family val="0"/>
      </rPr>
      <t>给水管件</t>
    </r>
  </si>
  <si>
    <r>
      <rPr>
        <sz val="10"/>
        <rFont val="宋体"/>
        <family val="0"/>
      </rPr>
      <t>外观、尺寸、烘箱试验、坠落试验、维卡软化温度、静</t>
    </r>
  </si>
  <si>
    <r>
      <rPr>
        <sz val="10"/>
        <rFont val="宋体"/>
        <family val="0"/>
      </rPr>
      <t>同一原料、同一设备和工艺且连续生产的同一规格管件作为一批。</t>
    </r>
    <r>
      <rPr>
        <sz val="10"/>
        <rFont val="Times New Roman"/>
        <family val="1"/>
      </rPr>
      <t>dn≤25mm</t>
    </r>
    <r>
      <rPr>
        <sz val="10"/>
        <rFont val="宋体"/>
        <family val="0"/>
      </rPr>
      <t>规格的管件每批不超过</t>
    </r>
    <r>
      <rPr>
        <sz val="10"/>
        <rFont val="Times New Roman"/>
        <family val="1"/>
      </rPr>
      <t>50000</t>
    </r>
    <r>
      <rPr>
        <sz val="10"/>
        <rFont val="宋体"/>
        <family val="0"/>
      </rPr>
      <t>个，</t>
    </r>
    <r>
      <rPr>
        <sz val="10"/>
        <rFont val="Times New Roman"/>
        <family val="1"/>
      </rPr>
      <t>32≤dn≤63mm</t>
    </r>
    <r>
      <rPr>
        <sz val="10"/>
        <rFont val="宋体"/>
        <family val="0"/>
      </rPr>
      <t>规格的管件每批不超过</t>
    </r>
    <r>
      <rPr>
        <sz val="10"/>
        <rFont val="Times New Roman"/>
        <family val="1"/>
      </rPr>
      <t>20000</t>
    </r>
    <r>
      <rPr>
        <sz val="10"/>
        <rFont val="宋体"/>
        <family val="0"/>
      </rPr>
      <t>个，</t>
    </r>
    <r>
      <rPr>
        <sz val="10"/>
        <rFont val="Times New Roman"/>
        <family val="1"/>
      </rPr>
      <t>dn</t>
    </r>
    <r>
      <rPr>
        <sz val="10"/>
        <rFont val="宋体"/>
        <family val="0"/>
      </rPr>
      <t>＞</t>
    </r>
    <r>
      <rPr>
        <sz val="10"/>
        <rFont val="Times New Roman"/>
        <family val="1"/>
      </rPr>
      <t>63mm</t>
    </r>
    <r>
      <rPr>
        <sz val="10"/>
        <rFont val="宋体"/>
        <family val="0"/>
      </rPr>
      <t>规格的管件每批不超过</t>
    </r>
    <r>
      <rPr>
        <sz val="10"/>
        <rFont val="Times New Roman"/>
        <family val="1"/>
      </rPr>
      <t>5000</t>
    </r>
    <r>
      <rPr>
        <sz val="10"/>
        <rFont val="宋体"/>
        <family val="0"/>
      </rPr>
      <t>个。如果生产</t>
    </r>
    <r>
      <rPr>
        <sz val="10"/>
        <rFont val="Times New Roman"/>
        <family val="1"/>
      </rPr>
      <t>7</t>
    </r>
    <r>
      <rPr>
        <sz val="10"/>
        <rFont val="宋体"/>
        <family val="0"/>
      </rPr>
      <t>天仍不足上述数量，则以</t>
    </r>
    <r>
      <rPr>
        <sz val="10"/>
        <rFont val="Times New Roman"/>
        <family val="1"/>
      </rPr>
      <t>7</t>
    </r>
    <r>
      <rPr>
        <sz val="10"/>
        <rFont val="宋体"/>
        <family val="0"/>
      </rPr>
      <t>天为一批。按规格批次抽</t>
    </r>
    <r>
      <rPr>
        <sz val="10"/>
        <rFont val="Times New Roman"/>
        <family val="1"/>
      </rPr>
      <t>3</t>
    </r>
    <r>
      <rPr>
        <sz val="10"/>
        <rFont val="宋体"/>
        <family val="0"/>
      </rPr>
      <t>个（与管材同一规格配套送样）</t>
    </r>
  </si>
  <si>
    <r>
      <rPr>
        <sz val="10"/>
        <rFont val="宋体"/>
        <family val="0"/>
      </rPr>
      <t>排水管材</t>
    </r>
  </si>
  <si>
    <r>
      <rPr>
        <sz val="10"/>
        <rFont val="宋体"/>
        <family val="0"/>
      </rPr>
      <t>外观、尺寸、纵向回缩率、维卡软化温度、拉伸性能、落锤冲击试验</t>
    </r>
  </si>
  <si>
    <r>
      <rPr>
        <sz val="10"/>
        <rFont val="宋体"/>
        <family val="0"/>
      </rPr>
      <t>同一原料、同一设备和工艺且连续生产的同一规格管材作为一批。</t>
    </r>
    <r>
      <rPr>
        <sz val="10"/>
        <rFont val="Times New Roman"/>
        <family val="1"/>
      </rPr>
      <t>dn≤75mm</t>
    </r>
    <r>
      <rPr>
        <sz val="10"/>
        <rFont val="宋体"/>
        <family val="0"/>
      </rPr>
      <t>规格的管材每批不超过</t>
    </r>
    <r>
      <rPr>
        <sz val="10"/>
        <rFont val="Times New Roman"/>
        <family val="1"/>
      </rPr>
      <t>80000M</t>
    </r>
    <r>
      <rPr>
        <sz val="10"/>
        <rFont val="宋体"/>
        <family val="0"/>
      </rPr>
      <t>，</t>
    </r>
    <r>
      <rPr>
        <sz val="10"/>
        <rFont val="Times New Roman"/>
        <family val="1"/>
      </rPr>
      <t>75≤dn≤160mm</t>
    </r>
    <r>
      <rPr>
        <sz val="10"/>
        <rFont val="宋体"/>
        <family val="0"/>
      </rPr>
      <t>规格的管材每批不超过</t>
    </r>
    <r>
      <rPr>
        <sz val="10"/>
        <rFont val="Times New Roman"/>
        <family val="1"/>
      </rPr>
      <t>50000M</t>
    </r>
    <r>
      <rPr>
        <sz val="10"/>
        <rFont val="宋体"/>
        <family val="0"/>
      </rPr>
      <t>，</t>
    </r>
    <r>
      <rPr>
        <sz val="10"/>
        <rFont val="Times New Roman"/>
        <family val="1"/>
      </rPr>
      <t>160</t>
    </r>
    <r>
      <rPr>
        <sz val="10"/>
        <rFont val="宋体"/>
        <family val="0"/>
      </rPr>
      <t>＜</t>
    </r>
    <r>
      <rPr>
        <sz val="10"/>
        <rFont val="Times New Roman"/>
        <family val="1"/>
      </rPr>
      <t>dn≤315mm</t>
    </r>
    <r>
      <rPr>
        <sz val="10"/>
        <rFont val="宋体"/>
        <family val="0"/>
      </rPr>
      <t>规格的管材每批不超过</t>
    </r>
    <r>
      <rPr>
        <sz val="10"/>
        <rFont val="Times New Roman"/>
        <family val="1"/>
      </rPr>
      <t>30000M</t>
    </r>
    <r>
      <rPr>
        <sz val="10"/>
        <rFont val="宋体"/>
        <family val="0"/>
      </rPr>
      <t>。如果生产</t>
    </r>
    <r>
      <rPr>
        <sz val="10"/>
        <rFont val="Times New Roman"/>
        <family val="1"/>
      </rPr>
      <t>7</t>
    </r>
    <r>
      <rPr>
        <sz val="10"/>
        <rFont val="宋体"/>
        <family val="0"/>
      </rPr>
      <t>天仍不足上述数量，则以</t>
    </r>
    <r>
      <rPr>
        <sz val="10"/>
        <rFont val="Times New Roman"/>
        <family val="1"/>
      </rPr>
      <t>7</t>
    </r>
    <r>
      <rPr>
        <sz val="10"/>
        <rFont val="宋体"/>
        <family val="0"/>
      </rPr>
      <t>天为一批。按规格批次抽</t>
    </r>
    <r>
      <rPr>
        <sz val="10"/>
        <rFont val="Times New Roman"/>
        <family val="1"/>
      </rPr>
      <t xml:space="preserve">
4×1m</t>
    </r>
  </si>
  <si>
    <r>
      <rPr>
        <sz val="10"/>
        <rFont val="宋体"/>
        <family val="0"/>
      </rPr>
      <t>排水管件</t>
    </r>
  </si>
  <si>
    <r>
      <rPr>
        <sz val="10"/>
        <rFont val="宋体"/>
        <family val="0"/>
      </rPr>
      <t>外观、尺寸、烘箱试验、坠落试验、维卡软化温度</t>
    </r>
  </si>
  <si>
    <r>
      <rPr>
        <sz val="10"/>
        <rFont val="宋体"/>
        <family val="0"/>
      </rPr>
      <t>同一原料、同一设备和工艺且连续生产的同一规格管件作为一批。</t>
    </r>
    <r>
      <rPr>
        <sz val="10"/>
        <rFont val="Times New Roman"/>
        <family val="1"/>
      </rPr>
      <t>dn</t>
    </r>
    <r>
      <rPr>
        <sz val="10"/>
        <rFont val="宋体"/>
        <family val="0"/>
      </rPr>
      <t>＜</t>
    </r>
    <r>
      <rPr>
        <sz val="10"/>
        <rFont val="Times New Roman"/>
        <family val="1"/>
      </rPr>
      <t>75mm</t>
    </r>
    <r>
      <rPr>
        <sz val="10"/>
        <rFont val="宋体"/>
        <family val="0"/>
      </rPr>
      <t>时每批不超过</t>
    </r>
    <r>
      <rPr>
        <sz val="10"/>
        <rFont val="Times New Roman"/>
        <family val="1"/>
      </rPr>
      <t>10000</t>
    </r>
    <r>
      <rPr>
        <sz val="10"/>
        <rFont val="宋体"/>
        <family val="0"/>
      </rPr>
      <t>件，dn≥75mm时每批不超过5000件，如果生产7天仍不足上述数量，则以7天为一批。按规格批次抽
9个</t>
    </r>
  </si>
  <si>
    <r>
      <rPr>
        <sz val="10"/>
        <rFont val="宋体"/>
        <family val="0"/>
      </rPr>
      <t>高密度聚乙烯（</t>
    </r>
    <r>
      <rPr>
        <sz val="10"/>
        <rFont val="Times New Roman"/>
        <family val="1"/>
      </rPr>
      <t>HDPE</t>
    </r>
    <r>
      <rPr>
        <sz val="10"/>
        <rFont val="宋体"/>
        <family val="0"/>
      </rPr>
      <t>）排水管材</t>
    </r>
  </si>
  <si>
    <r>
      <rPr>
        <sz val="10"/>
        <rFont val="宋体"/>
        <family val="0"/>
      </rPr>
      <t>外观、尺寸、静液压强度、爆破试验、管环径向拉力</t>
    </r>
  </si>
  <si>
    <r>
      <rPr>
        <sz val="10"/>
        <rFont val="宋体"/>
        <family val="0"/>
      </rPr>
      <t>同一原料、同一配方和工艺连续生产的同一规格管材作为一批。每批数量不超过</t>
    </r>
    <r>
      <rPr>
        <sz val="10"/>
        <rFont val="Times New Roman"/>
        <family val="1"/>
      </rPr>
      <t>90km</t>
    </r>
    <r>
      <rPr>
        <sz val="10"/>
        <rFont val="宋体"/>
        <family val="0"/>
      </rPr>
      <t>；如果生产期</t>
    </r>
    <r>
      <rPr>
        <sz val="10"/>
        <rFont val="Times New Roman"/>
        <family val="1"/>
      </rPr>
      <t>7</t>
    </r>
    <r>
      <rPr>
        <sz val="10"/>
        <rFont val="宋体"/>
        <family val="0"/>
      </rPr>
      <t>天仍不足</t>
    </r>
    <r>
      <rPr>
        <sz val="10"/>
        <rFont val="Times New Roman"/>
        <family val="1"/>
      </rPr>
      <t>90km</t>
    </r>
    <r>
      <rPr>
        <sz val="10"/>
        <rFont val="宋体"/>
        <family val="0"/>
      </rPr>
      <t>，则以</t>
    </r>
    <r>
      <rPr>
        <sz val="10"/>
        <rFont val="Times New Roman"/>
        <family val="1"/>
      </rPr>
      <t>7</t>
    </r>
    <r>
      <rPr>
        <sz val="10"/>
        <rFont val="宋体"/>
        <family val="0"/>
      </rPr>
      <t>天产量为一批。按规格批次抽</t>
    </r>
    <r>
      <rPr>
        <sz val="10"/>
        <rFont val="Times New Roman"/>
        <family val="1"/>
      </rPr>
      <t>1×1m+3×20mm</t>
    </r>
  </si>
  <si>
    <r>
      <rPr>
        <sz val="10"/>
        <rFont val="宋体"/>
        <family val="0"/>
      </rPr>
      <t>高密度聚乙烯（</t>
    </r>
    <r>
      <rPr>
        <sz val="10"/>
        <rFont val="Times New Roman"/>
        <family val="1"/>
      </rPr>
      <t>HDPE</t>
    </r>
    <r>
      <rPr>
        <sz val="10"/>
        <rFont val="宋体"/>
        <family val="0"/>
      </rPr>
      <t>）排水管件</t>
    </r>
  </si>
  <si>
    <r>
      <rPr>
        <sz val="10"/>
        <rFont val="宋体"/>
        <family val="0"/>
      </rPr>
      <t>外观、尺寸、结合强度、弯曲性能、压扁性能、耐冷热循环</t>
    </r>
  </si>
  <si>
    <r>
      <rPr>
        <sz val="10"/>
        <rFont val="宋体"/>
        <family val="0"/>
      </rPr>
      <t>钢塑管应按批进行检查和验收，每批应由同一炉号、同一牌号、统一规格、同一复合工艺、相同塑材的钢塑管组成。每批钢塑管的数量应不超过如下规定：</t>
    </r>
    <r>
      <rPr>
        <sz val="10"/>
        <rFont val="Times New Roman"/>
        <family val="1"/>
      </rPr>
      <t>DN</t>
    </r>
    <r>
      <rPr>
        <sz val="10"/>
        <rFont val="宋体"/>
        <family val="0"/>
      </rPr>
      <t>＜</t>
    </r>
    <r>
      <rPr>
        <sz val="10"/>
        <rFont val="Times New Roman"/>
        <family val="1"/>
      </rPr>
      <t>200mm</t>
    </r>
    <r>
      <rPr>
        <sz val="10"/>
        <rFont val="宋体"/>
        <family val="0"/>
      </rPr>
      <t>，</t>
    </r>
    <r>
      <rPr>
        <sz val="10"/>
        <rFont val="Times New Roman"/>
        <family val="1"/>
      </rPr>
      <t>1000</t>
    </r>
    <r>
      <rPr>
        <sz val="10"/>
        <rFont val="宋体"/>
        <family val="0"/>
      </rPr>
      <t>根；</t>
    </r>
    <r>
      <rPr>
        <sz val="10"/>
        <rFont val="Times New Roman"/>
        <family val="1"/>
      </rPr>
      <t>200mm≤DN≤500mm</t>
    </r>
    <r>
      <rPr>
        <sz val="10"/>
        <rFont val="宋体"/>
        <family val="0"/>
      </rPr>
      <t>，</t>
    </r>
    <r>
      <rPr>
        <sz val="10"/>
        <rFont val="Times New Roman"/>
        <family val="1"/>
      </rPr>
      <t>500</t>
    </r>
    <r>
      <rPr>
        <sz val="10"/>
        <rFont val="宋体"/>
        <family val="0"/>
      </rPr>
      <t>根；</t>
    </r>
    <r>
      <rPr>
        <sz val="10"/>
        <rFont val="Times New Roman"/>
        <family val="1"/>
      </rPr>
      <t>DN≥500mm</t>
    </r>
    <r>
      <rPr>
        <sz val="10"/>
        <rFont val="宋体"/>
        <family val="0"/>
      </rPr>
      <t>，</t>
    </r>
    <r>
      <rPr>
        <sz val="10"/>
        <rFont val="Times New Roman"/>
        <family val="1"/>
      </rPr>
      <t>200</t>
    </r>
    <r>
      <rPr>
        <sz val="10"/>
        <rFont val="宋体"/>
        <family val="0"/>
      </rPr>
      <t>根。按规格批次抽</t>
    </r>
    <r>
      <rPr>
        <sz val="10"/>
        <rFont val="Times New Roman"/>
        <family val="1"/>
      </rPr>
      <t xml:space="preserve">
1×1m+3×20mm</t>
    </r>
  </si>
  <si>
    <r>
      <rPr>
        <sz val="10"/>
        <rFont val="宋体"/>
        <family val="0"/>
      </rPr>
      <t>铝塑复合管</t>
    </r>
  </si>
  <si>
    <r>
      <rPr>
        <sz val="10"/>
        <rFont val="宋体"/>
        <family val="0"/>
      </rPr>
      <t>衬塑复合管</t>
    </r>
  </si>
  <si>
    <r>
      <rPr>
        <sz val="10"/>
        <rFont val="宋体"/>
        <family val="0"/>
      </rPr>
      <t>给水用钢丝网增强聚乙烯复合管材</t>
    </r>
  </si>
  <si>
    <r>
      <rPr>
        <sz val="10"/>
        <rFont val="宋体"/>
        <family val="0"/>
      </rPr>
      <t>外观、尺寸、纵向回缩率、静液压试验（大于等于</t>
    </r>
    <r>
      <rPr>
        <sz val="10"/>
        <rFont val="Times New Roman"/>
        <family val="1"/>
      </rPr>
      <t>200</t>
    </r>
    <r>
      <rPr>
        <sz val="10"/>
        <rFont val="宋体"/>
        <family val="0"/>
      </rPr>
      <t>做不了）、爆破试验（大于等于</t>
    </r>
    <r>
      <rPr>
        <sz val="10"/>
        <rFont val="Times New Roman"/>
        <family val="1"/>
      </rPr>
      <t>200</t>
    </r>
    <r>
      <rPr>
        <sz val="10"/>
        <rFont val="宋体"/>
        <family val="0"/>
      </rPr>
      <t>做不了）、受开压稳定性</t>
    </r>
  </si>
  <si>
    <r>
      <rPr>
        <sz val="10"/>
        <rFont val="宋体"/>
        <family val="0"/>
      </rPr>
      <t>按照进场的同一生产厂家、同一批次，每种规格取样一组。每组</t>
    </r>
    <r>
      <rPr>
        <sz val="10"/>
        <rFont val="Times New Roman"/>
        <family val="1"/>
      </rPr>
      <t>4</t>
    </r>
    <r>
      <rPr>
        <sz val="10"/>
        <rFont val="宋体"/>
        <family val="0"/>
      </rPr>
      <t>根</t>
    </r>
    <r>
      <rPr>
        <sz val="10"/>
        <rFont val="Times New Roman"/>
        <family val="1"/>
      </rPr>
      <t>1</t>
    </r>
    <r>
      <rPr>
        <sz val="10"/>
        <rFont val="宋体"/>
        <family val="0"/>
      </rPr>
      <t>米</t>
    </r>
  </si>
  <si>
    <r>
      <rPr>
        <sz val="10"/>
        <rFont val="宋体"/>
        <family val="0"/>
      </rPr>
      <t>波纹管</t>
    </r>
  </si>
  <si>
    <r>
      <rPr>
        <sz val="10"/>
        <rFont val="宋体"/>
        <family val="0"/>
      </rPr>
      <t>外观、尺寸、烘箱试验、纵向回缩率、环刚度、环柔性</t>
    </r>
  </si>
  <si>
    <r>
      <rPr>
        <sz val="10"/>
        <rFont val="宋体"/>
        <family val="0"/>
      </rPr>
      <t>同一原料、同一配方和工艺且情况下生产的同一规格管材作为一批，管材内径</t>
    </r>
    <r>
      <rPr>
        <sz val="10"/>
        <rFont val="Times New Roman"/>
        <family val="1"/>
      </rPr>
      <t>≤500mm</t>
    </r>
    <r>
      <rPr>
        <sz val="10"/>
        <rFont val="宋体"/>
        <family val="0"/>
      </rPr>
      <t>时。每批数量不超过</t>
    </r>
    <r>
      <rPr>
        <sz val="10"/>
        <rFont val="Times New Roman"/>
        <family val="1"/>
      </rPr>
      <t>60t</t>
    </r>
    <r>
      <rPr>
        <sz val="10"/>
        <rFont val="宋体"/>
        <family val="0"/>
      </rPr>
      <t>；如果产数量少，生产期</t>
    </r>
    <r>
      <rPr>
        <sz val="10"/>
        <rFont val="Times New Roman"/>
        <family val="1"/>
      </rPr>
      <t>7</t>
    </r>
    <r>
      <rPr>
        <sz val="10"/>
        <rFont val="宋体"/>
        <family val="0"/>
      </rPr>
      <t>天仍不足</t>
    </r>
    <r>
      <rPr>
        <sz val="10"/>
        <rFont val="Times New Roman"/>
        <family val="1"/>
      </rPr>
      <t>60t</t>
    </r>
    <r>
      <rPr>
        <sz val="10"/>
        <rFont val="宋体"/>
        <family val="0"/>
      </rPr>
      <t>，则以</t>
    </r>
    <r>
      <rPr>
        <sz val="10"/>
        <rFont val="Times New Roman"/>
        <family val="1"/>
      </rPr>
      <t>7</t>
    </r>
    <r>
      <rPr>
        <sz val="10"/>
        <rFont val="宋体"/>
        <family val="0"/>
      </rPr>
      <t>天产量为一批。管材内经＞</t>
    </r>
    <r>
      <rPr>
        <sz val="10"/>
        <rFont val="Times New Roman"/>
        <family val="1"/>
      </rPr>
      <t>500mm</t>
    </r>
    <r>
      <rPr>
        <sz val="10"/>
        <rFont val="宋体"/>
        <family val="0"/>
      </rPr>
      <t>时，每批数量不超过</t>
    </r>
    <r>
      <rPr>
        <sz val="10"/>
        <rFont val="Times New Roman"/>
        <family val="1"/>
      </rPr>
      <t>300t</t>
    </r>
    <r>
      <rPr>
        <sz val="10"/>
        <rFont val="宋体"/>
        <family val="0"/>
      </rPr>
      <t>，如产数量少，生产期</t>
    </r>
    <r>
      <rPr>
        <sz val="10"/>
        <rFont val="Times New Roman"/>
        <family val="1"/>
      </rPr>
      <t>30</t>
    </r>
    <r>
      <rPr>
        <sz val="10"/>
        <rFont val="宋体"/>
        <family val="0"/>
      </rPr>
      <t>天尚不足</t>
    </r>
    <r>
      <rPr>
        <sz val="10"/>
        <rFont val="Times New Roman"/>
        <family val="1"/>
      </rPr>
      <t>300t</t>
    </r>
    <r>
      <rPr>
        <sz val="10"/>
        <rFont val="宋体"/>
        <family val="0"/>
      </rPr>
      <t>则以</t>
    </r>
    <r>
      <rPr>
        <sz val="10"/>
        <rFont val="Times New Roman"/>
        <family val="1"/>
      </rPr>
      <t>30</t>
    </r>
    <r>
      <rPr>
        <sz val="10"/>
        <rFont val="宋体"/>
        <family val="0"/>
      </rPr>
      <t>天产量为一批。按规格批次抽</t>
    </r>
    <r>
      <rPr>
        <sz val="10"/>
        <rFont val="Times New Roman"/>
        <family val="1"/>
      </rPr>
      <t xml:space="preserve">
3×300mm</t>
    </r>
  </si>
  <si>
    <r>
      <rPr>
        <sz val="10"/>
        <rFont val="宋体"/>
        <family val="0"/>
      </rPr>
      <t>球墨铸铁管</t>
    </r>
  </si>
  <si>
    <r>
      <rPr>
        <sz val="10"/>
        <rFont val="宋体"/>
        <family val="0"/>
      </rPr>
      <t>外观、尺寸、布氏硬度</t>
    </r>
  </si>
  <si>
    <r>
      <rPr>
        <sz val="10"/>
        <rFont val="宋体"/>
        <family val="0"/>
      </rPr>
      <t>管应按批进行检查和验收。每批应由同一公称直径、同一接口型、同一壁厚等级、同一尺寸长度、的球墨铸铁管组成。按规格批次抽</t>
    </r>
    <r>
      <rPr>
        <sz val="10"/>
        <rFont val="Times New Roman"/>
        <family val="1"/>
      </rPr>
      <t xml:space="preserve">
</t>
    </r>
    <r>
      <rPr>
        <sz val="10"/>
        <rFont val="宋体"/>
        <family val="0"/>
      </rPr>
      <t>带标识管段</t>
    </r>
    <r>
      <rPr>
        <sz val="10"/>
        <rFont val="Times New Roman"/>
        <family val="1"/>
      </rPr>
      <t>20cm+1</t>
    </r>
    <r>
      <rPr>
        <sz val="10"/>
        <rFont val="宋体"/>
        <family val="0"/>
      </rPr>
      <t>个</t>
    </r>
    <r>
      <rPr>
        <sz val="10"/>
        <rFont val="Times New Roman"/>
        <family val="1"/>
      </rPr>
      <t>5cm</t>
    </r>
    <r>
      <rPr>
        <sz val="10"/>
        <rFont val="宋体"/>
        <family val="0"/>
      </rPr>
      <t>正方形铁块表面磨掉黑漆</t>
    </r>
  </si>
  <si>
    <r>
      <t>PVC</t>
    </r>
    <r>
      <rPr>
        <sz val="10"/>
        <rFont val="宋体"/>
        <family val="0"/>
      </rPr>
      <t>胶黏剂</t>
    </r>
  </si>
  <si>
    <r>
      <rPr>
        <sz val="10"/>
        <rFont val="宋体"/>
        <family val="0"/>
      </rPr>
      <t>外观、溶解性、粘度、粘结强度、水压爆破强度</t>
    </r>
  </si>
  <si>
    <r>
      <rPr>
        <sz val="10"/>
        <rFont val="宋体"/>
        <family val="0"/>
      </rPr>
      <t>同一原料、配方和工艺条件下生产的胶黏剂为一批。每批数量不超过</t>
    </r>
    <r>
      <rPr>
        <sz val="10"/>
        <rFont val="Times New Roman"/>
        <family val="1"/>
      </rPr>
      <t>10t</t>
    </r>
    <r>
      <rPr>
        <sz val="10"/>
        <rFont val="宋体"/>
        <family val="0"/>
      </rPr>
      <t>。若生产数量少，</t>
    </r>
    <r>
      <rPr>
        <sz val="10"/>
        <rFont val="Times New Roman"/>
        <family val="1"/>
      </rPr>
      <t>7</t>
    </r>
    <r>
      <rPr>
        <sz val="10"/>
        <rFont val="宋体"/>
        <family val="0"/>
      </rPr>
      <t>天尚不足</t>
    </r>
    <r>
      <rPr>
        <sz val="10"/>
        <rFont val="Times New Roman"/>
        <family val="1"/>
      </rPr>
      <t>10t</t>
    </r>
    <r>
      <rPr>
        <sz val="10"/>
        <rFont val="宋体"/>
        <family val="0"/>
      </rPr>
      <t>，则以</t>
    </r>
    <r>
      <rPr>
        <sz val="10"/>
        <rFont val="Times New Roman"/>
        <family val="1"/>
      </rPr>
      <t>7</t>
    </r>
    <r>
      <rPr>
        <sz val="10"/>
        <rFont val="宋体"/>
        <family val="0"/>
      </rPr>
      <t>填数量为一批。每批取足够的样品进行检验。按规格批次抽</t>
    </r>
    <r>
      <rPr>
        <sz val="10"/>
        <rFont val="Times New Roman"/>
        <family val="1"/>
      </rPr>
      <t>500ml</t>
    </r>
  </si>
  <si>
    <r>
      <rPr>
        <sz val="10"/>
        <rFont val="宋体"/>
        <family val="0"/>
      </rPr>
      <t>阀门</t>
    </r>
  </si>
  <si>
    <r>
      <rPr>
        <sz val="10"/>
        <rFont val="宋体"/>
        <family val="0"/>
      </rPr>
      <t>上密封试验、壳体试验、密封试验</t>
    </r>
  </si>
  <si>
    <r>
      <rPr>
        <sz val="10"/>
        <rFont val="宋体"/>
        <family val="0"/>
      </rPr>
      <t>从生产厂质量检验部门检查合格的库存阀门中随机抽取，按规格批次抽</t>
    </r>
    <r>
      <rPr>
        <sz val="10"/>
        <rFont val="Times New Roman"/>
        <family val="1"/>
      </rPr>
      <t xml:space="preserve">
2</t>
    </r>
    <r>
      <rPr>
        <sz val="10"/>
        <rFont val="宋体"/>
        <family val="0"/>
      </rPr>
      <t>个</t>
    </r>
  </si>
  <si>
    <r>
      <rPr>
        <sz val="10"/>
        <rFont val="宋体"/>
        <family val="0"/>
      </rPr>
      <t>单芯电线电缆</t>
    </r>
  </si>
  <si>
    <r>
      <rPr>
        <sz val="10"/>
        <rFont val="宋体"/>
        <family val="0"/>
      </rPr>
      <t>标志、结构尺寸（按每一芯线芯算）、导体电阻（按每一芯线芯算）、绝缘电阻（按每一芯线芯算）、电压试验（按每一芯线芯算）、绝缘老化前拉力试验、护套老化前拉力试验</t>
    </r>
  </si>
  <si>
    <r>
      <rPr>
        <sz val="10"/>
        <rFont val="宋体"/>
        <family val="0"/>
      </rPr>
      <t>按规格批次：小截面积（</t>
    </r>
    <r>
      <rPr>
        <sz val="10"/>
        <rFont val="Times New Roman"/>
        <family val="1"/>
      </rPr>
      <t>≤10mm2</t>
    </r>
    <r>
      <rPr>
        <sz val="10"/>
        <rFont val="宋体"/>
        <family val="0"/>
      </rPr>
      <t>）抽</t>
    </r>
    <r>
      <rPr>
        <sz val="10"/>
        <rFont val="Times New Roman"/>
        <family val="1"/>
      </rPr>
      <t>20</t>
    </r>
    <r>
      <rPr>
        <sz val="10"/>
        <rFont val="宋体"/>
        <family val="0"/>
      </rPr>
      <t>米；大截面积（＞</t>
    </r>
    <r>
      <rPr>
        <sz val="10"/>
        <rFont val="Times New Roman"/>
        <family val="1"/>
      </rPr>
      <t>10mm2</t>
    </r>
    <r>
      <rPr>
        <sz val="10"/>
        <rFont val="宋体"/>
        <family val="0"/>
      </rPr>
      <t>）抽</t>
    </r>
    <r>
      <rPr>
        <sz val="10"/>
        <rFont val="Times New Roman"/>
        <family val="1"/>
      </rPr>
      <t>15</t>
    </r>
    <r>
      <rPr>
        <sz val="10"/>
        <rFont val="宋体"/>
        <family val="0"/>
      </rPr>
      <t>米；节能检测电线抽</t>
    </r>
    <r>
      <rPr>
        <sz val="10"/>
        <rFont val="Times New Roman"/>
        <family val="1"/>
      </rPr>
      <t>10m</t>
    </r>
    <r>
      <rPr>
        <sz val="10"/>
        <rFont val="宋体"/>
        <family val="0"/>
      </rPr>
      <t>；电缆抽</t>
    </r>
    <r>
      <rPr>
        <sz val="10"/>
        <rFont val="Times New Roman"/>
        <family val="1"/>
      </rPr>
      <t>5m</t>
    </r>
  </si>
  <si>
    <r>
      <rPr>
        <sz val="10"/>
        <rFont val="宋体"/>
        <family val="0"/>
      </rPr>
      <t>多芯电线电缆</t>
    </r>
  </si>
  <si>
    <r>
      <rPr>
        <sz val="10"/>
        <rFont val="宋体"/>
        <family val="0"/>
      </rPr>
      <t>标志、结构尺寸（按每一芯线芯算）、导体电阻（按每一芯线芯算）、绝缘电阻（按每一芯线芯算）、电压试验（按每一芯线芯算）、绝缘老化前拉力试验护套老化前拉力试验</t>
    </r>
  </si>
  <si>
    <r>
      <rPr>
        <sz val="10"/>
        <rFont val="宋体"/>
        <family val="0"/>
      </rPr>
      <t>漏电开关及断路器</t>
    </r>
  </si>
  <si>
    <r>
      <rPr>
        <sz val="10"/>
        <rFont val="宋体"/>
        <family val="0"/>
      </rPr>
      <t>标志检查、防触电保护、电气间隙、爬电距离、试验装置性能、动作特性、温升、耐潮、绝缘电阻、电气强度、耐热试验、灼热丝试验</t>
    </r>
  </si>
  <si>
    <r>
      <rPr>
        <sz val="10"/>
        <rFont val="宋体"/>
        <family val="0"/>
      </rPr>
      <t>按同一规格批次抽</t>
    </r>
    <r>
      <rPr>
        <sz val="10"/>
        <rFont val="Times New Roman"/>
        <family val="1"/>
      </rPr>
      <t>3</t>
    </r>
    <r>
      <rPr>
        <sz val="10"/>
        <rFont val="宋体"/>
        <family val="0"/>
      </rPr>
      <t>个</t>
    </r>
  </si>
  <si>
    <r>
      <rPr>
        <sz val="10"/>
        <rFont val="宋体"/>
        <family val="0"/>
      </rPr>
      <t>插头插座</t>
    </r>
  </si>
  <si>
    <r>
      <rPr>
        <sz val="10"/>
        <rFont val="宋体"/>
        <family val="0"/>
      </rPr>
      <t>标志检查、防触电保护、接地措施、电气间隙、爬电距离温升、绝缘电阻、电气强度、分断容量、耐热试验、灼热丝试验</t>
    </r>
  </si>
  <si>
    <r>
      <rPr>
        <sz val="10"/>
        <rFont val="宋体"/>
        <family val="0"/>
      </rPr>
      <t>按同一规格批次抽</t>
    </r>
    <r>
      <rPr>
        <sz val="10"/>
        <rFont val="Times New Roman"/>
        <family val="1"/>
      </rPr>
      <t>6</t>
    </r>
    <r>
      <rPr>
        <sz val="10"/>
        <rFont val="宋体"/>
        <family val="0"/>
      </rPr>
      <t>个</t>
    </r>
  </si>
  <si>
    <r>
      <rPr>
        <sz val="10"/>
        <rFont val="宋体"/>
        <family val="0"/>
      </rPr>
      <t>面板开关</t>
    </r>
  </si>
  <si>
    <r>
      <rPr>
        <sz val="10"/>
        <rFont val="宋体"/>
        <family val="0"/>
      </rPr>
      <t>标志检查、防触电保护、接地措施、电气间隙、爬电距离、温升、绝缘电阻、电气强度、通断能力、耐热试验、灼热丝试验</t>
    </r>
  </si>
  <si>
    <r>
      <rPr>
        <sz val="10"/>
        <rFont val="宋体"/>
        <family val="0"/>
      </rPr>
      <t>配电箱</t>
    </r>
  </si>
  <si>
    <r>
      <rPr>
        <sz val="10"/>
        <rFont val="宋体"/>
        <family val="0"/>
      </rPr>
      <t>外观、电击防护、保护电路的完整性、内装元件的组合、内部电路和连接、外接导线端子、电气间隙和爬电距离、工频耐受电压</t>
    </r>
  </si>
  <si>
    <r>
      <rPr>
        <sz val="10"/>
        <rFont val="宋体"/>
        <family val="0"/>
      </rPr>
      <t>按规格批次抽</t>
    </r>
    <r>
      <rPr>
        <sz val="10"/>
        <rFont val="Times New Roman"/>
        <family val="1"/>
      </rPr>
      <t>1</t>
    </r>
    <r>
      <rPr>
        <sz val="10"/>
        <rFont val="宋体"/>
        <family val="0"/>
      </rPr>
      <t>个（需提供说明书、线路图）</t>
    </r>
  </si>
  <si>
    <r>
      <rPr>
        <sz val="10"/>
        <rFont val="宋体"/>
        <family val="0"/>
      </rPr>
      <t>个</t>
    </r>
  </si>
  <si>
    <r>
      <rPr>
        <sz val="10"/>
        <rFont val="宋体"/>
        <family val="0"/>
      </rPr>
      <t>土工布</t>
    </r>
  </si>
  <si>
    <r>
      <rPr>
        <sz val="10"/>
        <rFont val="宋体"/>
        <family val="0"/>
      </rPr>
      <t>单位面积质量偏差、厚度偏差、幅宽偏差、撕破强力、</t>
    </r>
    <r>
      <rPr>
        <sz val="10"/>
        <rFont val="Times New Roman"/>
        <family val="1"/>
      </rPr>
      <t>CBR</t>
    </r>
    <r>
      <rPr>
        <sz val="10"/>
        <rFont val="宋体"/>
        <family val="0"/>
      </rPr>
      <t>顶破张力、垂直渗透系数、断裂张力、伸长率</t>
    </r>
  </si>
  <si>
    <r>
      <rPr>
        <sz val="10"/>
        <rFont val="宋体"/>
        <family val="0"/>
      </rPr>
      <t>按交货批号的同一品种、同一规格的产品作为检验批，随机抽取</t>
    </r>
    <r>
      <rPr>
        <sz val="10"/>
        <rFont val="Times New Roman"/>
        <family val="1"/>
      </rPr>
      <t>1</t>
    </r>
    <r>
      <rPr>
        <sz val="10"/>
        <rFont val="宋体"/>
        <family val="0"/>
      </rPr>
      <t>卷</t>
    </r>
    <r>
      <rPr>
        <sz val="10"/>
        <rFont val="Times New Roman"/>
        <family val="1"/>
      </rPr>
      <t>,</t>
    </r>
    <r>
      <rPr>
        <sz val="10"/>
        <rFont val="宋体"/>
        <family val="0"/>
      </rPr>
      <t>距头端至少</t>
    </r>
    <r>
      <rPr>
        <sz val="10"/>
        <rFont val="Times New Roman"/>
        <family val="1"/>
      </rPr>
      <t>3m</t>
    </r>
    <r>
      <rPr>
        <sz val="10"/>
        <rFont val="宋体"/>
        <family val="0"/>
      </rPr>
      <t>剪取样品</t>
    </r>
    <r>
      <rPr>
        <sz val="10"/>
        <rFont val="Times New Roman"/>
        <family val="1"/>
      </rPr>
      <t>,</t>
    </r>
    <r>
      <rPr>
        <sz val="10"/>
        <rFont val="宋体"/>
        <family val="0"/>
      </rPr>
      <t>其尺寸应满足所有内在质量指标性能试验。</t>
    </r>
    <r>
      <rPr>
        <sz val="10"/>
        <rFont val="Times New Roman"/>
        <family val="1"/>
      </rPr>
      <t>(</t>
    </r>
    <r>
      <rPr>
        <sz val="10"/>
        <rFont val="宋体"/>
        <family val="0"/>
      </rPr>
      <t>收样时需提供标称抗拉强度、单位面积质量、厚度、幅宽规格</t>
    </r>
    <r>
      <rPr>
        <sz val="10"/>
        <rFont val="Times New Roman"/>
        <family val="1"/>
      </rPr>
      <t>)</t>
    </r>
  </si>
  <si>
    <r>
      <rPr>
        <sz val="10"/>
        <rFont val="宋体"/>
        <family val="0"/>
      </rPr>
      <t>土工格栅</t>
    </r>
  </si>
  <si>
    <r>
      <rPr>
        <sz val="10"/>
        <rFont val="宋体"/>
        <family val="0"/>
      </rPr>
      <t>极限抗拉强度（纵、横向）、标称强度下的伸长率（纵、横向）、定伸长率时的拉伸力（纵、横向）</t>
    </r>
    <r>
      <rPr>
        <sz val="10"/>
        <rFont val="Times New Roman"/>
        <family val="1"/>
      </rPr>
      <t>/</t>
    </r>
    <r>
      <rPr>
        <sz val="10"/>
        <rFont val="宋体"/>
        <family val="0"/>
      </rPr>
      <t>粘焊强度</t>
    </r>
  </si>
  <si>
    <r>
      <rPr>
        <sz val="10"/>
        <rFont val="宋体"/>
        <family val="0"/>
      </rPr>
      <t>在同批格栅产品中，随机抽取一卷截取样品，抽</t>
    </r>
    <r>
      <rPr>
        <sz val="10"/>
        <rFont val="Times New Roman"/>
        <family val="1"/>
      </rPr>
      <t xml:space="preserve">2m×1.2m  </t>
    </r>
    <r>
      <rPr>
        <sz val="10"/>
        <rFont val="宋体"/>
        <family val="0"/>
      </rPr>
      <t>玻璃纤维土工格栅抽</t>
    </r>
    <r>
      <rPr>
        <sz val="10"/>
        <rFont val="Times New Roman"/>
        <family val="1"/>
      </rPr>
      <t>2m×2m</t>
    </r>
  </si>
  <si>
    <r>
      <rPr>
        <sz val="10"/>
        <rFont val="宋体"/>
        <family val="0"/>
      </rPr>
      <t>土工膜</t>
    </r>
  </si>
  <si>
    <r>
      <rPr>
        <sz val="10"/>
        <rFont val="宋体"/>
        <family val="0"/>
      </rPr>
      <t>拉伸强度、断裂伸长率、直角撕裂强度、顶破强力、渗透系数、厚度</t>
    </r>
  </si>
  <si>
    <r>
      <rPr>
        <sz val="10"/>
        <rFont val="宋体"/>
        <family val="0"/>
      </rPr>
      <t>按交货批号的同一品种、同一规格的产品作为检验批，抽</t>
    </r>
    <r>
      <rPr>
        <sz val="10"/>
        <rFont val="Times New Roman"/>
        <family val="1"/>
      </rPr>
      <t>2m×1m</t>
    </r>
  </si>
  <si>
    <r>
      <rPr>
        <sz val="10"/>
        <rFont val="宋体"/>
        <family val="0"/>
      </rPr>
      <t>塑料排水板</t>
    </r>
  </si>
  <si>
    <r>
      <rPr>
        <sz val="10"/>
        <rFont val="宋体"/>
        <family val="0"/>
      </rPr>
      <t>宽度、厚度、复合体抗拉强度、滤膜的强度（干拉、湿拉）、滤膜渗透系数、纵向通水量</t>
    </r>
  </si>
  <si>
    <r>
      <rPr>
        <sz val="10"/>
        <rFont val="宋体"/>
        <family val="0"/>
      </rPr>
      <t>同批次生产、用于同一工程的塑料排水板，每</t>
    </r>
    <r>
      <rPr>
        <sz val="10"/>
        <rFont val="Times New Roman"/>
        <family val="1"/>
      </rPr>
      <t>20</t>
    </r>
    <r>
      <rPr>
        <sz val="10"/>
        <rFont val="宋体"/>
        <family val="0"/>
      </rPr>
      <t>万延米抽样检测不应少于</t>
    </r>
    <r>
      <rPr>
        <sz val="10"/>
        <rFont val="Times New Roman"/>
        <family val="1"/>
      </rPr>
      <t>1</t>
    </r>
    <r>
      <rPr>
        <sz val="10"/>
        <rFont val="宋体"/>
        <family val="0"/>
      </rPr>
      <t>次，不足</t>
    </r>
    <r>
      <rPr>
        <sz val="10"/>
        <rFont val="Times New Roman"/>
        <family val="1"/>
      </rPr>
      <t>20</t>
    </r>
    <r>
      <rPr>
        <sz val="10"/>
        <rFont val="宋体"/>
        <family val="0"/>
      </rPr>
      <t>万延米时应抽样检测</t>
    </r>
    <r>
      <rPr>
        <sz val="10"/>
        <rFont val="Times New Roman"/>
        <family val="1"/>
      </rPr>
      <t>1</t>
    </r>
    <r>
      <rPr>
        <sz val="10"/>
        <rFont val="宋体"/>
        <family val="0"/>
      </rPr>
      <t>次；不同批次的塑料排水板应分批次检测。按同一规格批次抽</t>
    </r>
    <r>
      <rPr>
        <sz val="10"/>
        <rFont val="Times New Roman"/>
        <family val="1"/>
      </rPr>
      <t>4m</t>
    </r>
  </si>
  <si>
    <r>
      <rPr>
        <sz val="10"/>
        <rFont val="宋体"/>
        <family val="0"/>
      </rPr>
      <t>塑料排水板（杯状）</t>
    </r>
  </si>
  <si>
    <r>
      <rPr>
        <sz val="10"/>
        <rFont val="宋体"/>
        <family val="0"/>
      </rPr>
      <t>伸长率</t>
    </r>
    <r>
      <rPr>
        <sz val="10"/>
        <rFont val="Times New Roman"/>
        <family val="1"/>
      </rPr>
      <t>10%</t>
    </r>
    <r>
      <rPr>
        <sz val="10"/>
        <rFont val="宋体"/>
        <family val="0"/>
      </rPr>
      <t>时拉力、最大拉力、断裂伸长率、撕裂性能、压缩率为</t>
    </r>
    <r>
      <rPr>
        <sz val="10"/>
        <rFont val="Times New Roman"/>
        <family val="1"/>
      </rPr>
      <t>20%</t>
    </r>
    <r>
      <rPr>
        <sz val="10"/>
        <rFont val="宋体"/>
        <family val="0"/>
      </rPr>
      <t>时的最大强度、极限压缩现象</t>
    </r>
  </si>
  <si>
    <r>
      <rPr>
        <sz val="10"/>
        <rFont val="宋体"/>
        <family val="0"/>
      </rPr>
      <t>按同一类型、同一规格</t>
    </r>
    <r>
      <rPr>
        <sz val="10"/>
        <rFont val="Times New Roman"/>
        <family val="1"/>
      </rPr>
      <t>10000</t>
    </r>
    <r>
      <rPr>
        <sz val="10"/>
        <rFont val="宋体"/>
        <family val="0"/>
      </rPr>
      <t>㎡为一批，不足</t>
    </r>
    <r>
      <rPr>
        <sz val="10"/>
        <rFont val="Times New Roman"/>
        <family val="1"/>
      </rPr>
      <t>10000</t>
    </r>
    <r>
      <rPr>
        <sz val="10"/>
        <rFont val="宋体"/>
        <family val="0"/>
      </rPr>
      <t>㎡亦可为一批，在每批产品中随机抽取五卷进行外观、规格尺寸检查。在上述检查合格后</t>
    </r>
    <r>
      <rPr>
        <sz val="10"/>
        <rFont val="Times New Roman"/>
        <family val="1"/>
      </rPr>
      <t>,</t>
    </r>
    <r>
      <rPr>
        <sz val="10"/>
        <rFont val="宋体"/>
        <family val="0"/>
      </rPr>
      <t>从中随机抽取一卷取至少</t>
    </r>
    <r>
      <rPr>
        <sz val="10"/>
        <rFont val="Times New Roman"/>
        <family val="1"/>
      </rPr>
      <t>2m</t>
    </r>
    <r>
      <rPr>
        <sz val="10"/>
        <rFont val="宋体"/>
        <family val="0"/>
      </rPr>
      <t>长的全幅宽试样进行物理力学性能试验。</t>
    </r>
  </si>
  <si>
    <r>
      <rPr>
        <sz val="10"/>
        <rFont val="宋体"/>
        <family val="0"/>
      </rPr>
      <t>合计（一</t>
    </r>
    <r>
      <rPr>
        <sz val="10"/>
        <rFont val="Times New Roman"/>
        <family val="1"/>
      </rPr>
      <t>+</t>
    </r>
    <r>
      <rPr>
        <sz val="10"/>
        <rFont val="宋体"/>
        <family val="0"/>
      </rPr>
      <t>二）</t>
    </r>
  </si>
  <si>
    <t>结构检测清单与计价表</t>
  </si>
  <si>
    <t>序号</t>
  </si>
  <si>
    <t>项目名称</t>
  </si>
  <si>
    <t>检测参数</t>
  </si>
  <si>
    <t>检测频率</t>
  </si>
  <si>
    <t>单位</t>
  </si>
  <si>
    <t>数量</t>
  </si>
  <si>
    <t>全费用综合
单价（元）</t>
  </si>
  <si>
    <t>全费用综合
合价（元）</t>
  </si>
  <si>
    <t>备注</t>
  </si>
  <si>
    <t>一、主体结构检测</t>
  </si>
  <si>
    <t>混凝土强度（回弹法）</t>
  </si>
  <si>
    <t>混凝土强度</t>
  </si>
  <si>
    <r>
      <t>《回弹法检测混凝土抗压强度技术规程》（</t>
    </r>
    <r>
      <rPr>
        <sz val="10"/>
        <rFont val="Times New Roman"/>
        <family val="1"/>
      </rPr>
      <t>JGJ/T 23-2011</t>
    </r>
    <r>
      <rPr>
        <sz val="10"/>
        <rFont val="宋体"/>
        <family val="0"/>
      </rPr>
      <t>）随机抽检构件总数的</t>
    </r>
    <r>
      <rPr>
        <sz val="10"/>
        <rFont val="Times New Roman"/>
        <family val="1"/>
      </rPr>
      <t>30%</t>
    </r>
    <r>
      <rPr>
        <sz val="10"/>
        <rFont val="宋体"/>
        <family val="0"/>
      </rPr>
      <t>，且不少于</t>
    </r>
    <r>
      <rPr>
        <sz val="10"/>
        <rFont val="Times New Roman"/>
        <family val="1"/>
      </rPr>
      <t>10</t>
    </r>
    <r>
      <rPr>
        <sz val="10"/>
        <rFont val="宋体"/>
        <family val="0"/>
      </rPr>
      <t>个</t>
    </r>
  </si>
  <si>
    <t>构件</t>
  </si>
  <si>
    <t>钢筋配置</t>
  </si>
  <si>
    <t>钢筋直径、数量</t>
  </si>
  <si>
    <r>
      <t>《混凝土结构工程施工质量验收规范》（</t>
    </r>
    <r>
      <rPr>
        <sz val="10"/>
        <rFont val="Times New Roman"/>
        <family val="1"/>
      </rPr>
      <t>GB 50204-2015</t>
    </r>
    <r>
      <rPr>
        <sz val="10"/>
        <rFont val="宋体"/>
        <family val="0"/>
      </rPr>
      <t>）附录</t>
    </r>
    <r>
      <rPr>
        <sz val="10"/>
        <rFont val="Times New Roman"/>
        <family val="1"/>
      </rPr>
      <t xml:space="preserve">E </t>
    </r>
    <r>
      <rPr>
        <sz val="10"/>
        <rFont val="宋体"/>
        <family val="0"/>
      </rPr>
      <t>非悬挑梁板各抽检</t>
    </r>
    <r>
      <rPr>
        <sz val="10"/>
        <rFont val="Times New Roman"/>
        <family val="1"/>
      </rPr>
      <t>2%</t>
    </r>
    <r>
      <rPr>
        <sz val="10"/>
        <rFont val="宋体"/>
        <family val="0"/>
      </rPr>
      <t>比例且不少于</t>
    </r>
    <r>
      <rPr>
        <sz val="10"/>
        <rFont val="Times New Roman"/>
        <family val="1"/>
      </rPr>
      <t>5</t>
    </r>
    <r>
      <rPr>
        <sz val="10"/>
        <rFont val="宋体"/>
        <family val="0"/>
      </rPr>
      <t>个构件，悬挑梁抽检</t>
    </r>
    <r>
      <rPr>
        <sz val="10"/>
        <rFont val="Times New Roman"/>
        <family val="1"/>
      </rPr>
      <t>5%</t>
    </r>
    <r>
      <rPr>
        <sz val="10"/>
        <rFont val="宋体"/>
        <family val="0"/>
      </rPr>
      <t>比例且不少于</t>
    </r>
    <r>
      <rPr>
        <sz val="10"/>
        <rFont val="Times New Roman"/>
        <family val="1"/>
      </rPr>
      <t>10</t>
    </r>
    <r>
      <rPr>
        <sz val="10"/>
        <rFont val="宋体"/>
        <family val="0"/>
      </rPr>
      <t>个构件，悬挑板抽检</t>
    </r>
    <r>
      <rPr>
        <sz val="10"/>
        <rFont val="Times New Roman"/>
        <family val="1"/>
      </rPr>
      <t>10%</t>
    </r>
    <r>
      <rPr>
        <sz val="10"/>
        <rFont val="宋体"/>
        <family val="0"/>
      </rPr>
      <t>比例且不少于</t>
    </r>
    <r>
      <rPr>
        <sz val="10"/>
        <rFont val="Times New Roman"/>
        <family val="1"/>
      </rPr>
      <t>20</t>
    </r>
    <r>
      <rPr>
        <sz val="10"/>
        <rFont val="宋体"/>
        <family val="0"/>
      </rPr>
      <t>个构件。</t>
    </r>
  </si>
  <si>
    <t>保护层厚度检测</t>
  </si>
  <si>
    <t>钢筋保护层厚度</t>
  </si>
  <si>
    <r>
      <t>《混凝土结构工程施工质量验收规范》（</t>
    </r>
    <r>
      <rPr>
        <sz val="10"/>
        <rFont val="Times New Roman"/>
        <family val="1"/>
      </rPr>
      <t>GB 50204-2015</t>
    </r>
    <r>
      <rPr>
        <sz val="10"/>
        <rFont val="宋体"/>
        <family val="0"/>
      </rPr>
      <t>）附录</t>
    </r>
    <r>
      <rPr>
        <sz val="10"/>
        <rFont val="Times New Roman"/>
        <family val="1"/>
      </rPr>
      <t>E</t>
    </r>
    <r>
      <rPr>
        <sz val="10"/>
        <rFont val="宋体"/>
        <family val="0"/>
      </rPr>
      <t>非悬挑梁板各抽检</t>
    </r>
    <r>
      <rPr>
        <sz val="10"/>
        <rFont val="Times New Roman"/>
        <family val="1"/>
      </rPr>
      <t>2%</t>
    </r>
    <r>
      <rPr>
        <sz val="10"/>
        <rFont val="宋体"/>
        <family val="0"/>
      </rPr>
      <t>比例且不少于</t>
    </r>
    <r>
      <rPr>
        <sz val="10"/>
        <rFont val="Times New Roman"/>
        <family val="1"/>
      </rPr>
      <t>5</t>
    </r>
    <r>
      <rPr>
        <sz val="10"/>
        <rFont val="宋体"/>
        <family val="0"/>
      </rPr>
      <t>个构件，悬挑梁抽检</t>
    </r>
    <r>
      <rPr>
        <sz val="10"/>
        <rFont val="Times New Roman"/>
        <family val="1"/>
      </rPr>
      <t>5%</t>
    </r>
    <r>
      <rPr>
        <sz val="10"/>
        <rFont val="宋体"/>
        <family val="0"/>
      </rPr>
      <t>比例且不少于</t>
    </r>
    <r>
      <rPr>
        <sz val="10"/>
        <rFont val="Times New Roman"/>
        <family val="1"/>
      </rPr>
      <t>10</t>
    </r>
    <r>
      <rPr>
        <sz val="10"/>
        <rFont val="宋体"/>
        <family val="0"/>
      </rPr>
      <t>个构件，悬挑板抽检</t>
    </r>
    <r>
      <rPr>
        <sz val="10"/>
        <rFont val="Times New Roman"/>
        <family val="1"/>
      </rPr>
      <t>10%</t>
    </r>
    <r>
      <rPr>
        <sz val="10"/>
        <rFont val="宋体"/>
        <family val="0"/>
      </rPr>
      <t>比例且不少于</t>
    </r>
    <r>
      <rPr>
        <sz val="10"/>
        <rFont val="Times New Roman"/>
        <family val="1"/>
      </rPr>
      <t>20</t>
    </r>
    <r>
      <rPr>
        <sz val="10"/>
        <rFont val="宋体"/>
        <family val="0"/>
      </rPr>
      <t>个构件。</t>
    </r>
  </si>
  <si>
    <t>混凝土后锚固件（植筋）抗拔试验</t>
  </si>
  <si>
    <t>抗拔力</t>
  </si>
  <si>
    <r>
      <t>《混凝土结构后锚固技术规程》</t>
    </r>
    <r>
      <rPr>
        <sz val="10"/>
        <rFont val="Times New Roman"/>
        <family val="1"/>
      </rPr>
      <t xml:space="preserve">JGJ 145-2013 </t>
    </r>
    <r>
      <rPr>
        <sz val="10"/>
        <rFont val="宋体"/>
        <family val="0"/>
      </rPr>
      <t>附录</t>
    </r>
    <r>
      <rPr>
        <sz val="10"/>
        <rFont val="Times New Roman"/>
        <family val="1"/>
      </rPr>
      <t>C</t>
    </r>
    <r>
      <rPr>
        <sz val="10"/>
        <rFont val="宋体"/>
        <family val="0"/>
      </rPr>
      <t>现场非破损检验的抽样数量，应符合下列规定：</t>
    </r>
    <r>
      <rPr>
        <sz val="10"/>
        <rFont val="Times New Roman"/>
        <family val="1"/>
      </rPr>
      <t xml:space="preserve">
a</t>
    </r>
    <r>
      <rPr>
        <sz val="10"/>
        <rFont val="宋体"/>
        <family val="0"/>
      </rPr>
      <t>、对重要结构构件及生命线工程的非结构构件，应取每一检验批植筋总数的</t>
    </r>
    <r>
      <rPr>
        <sz val="10"/>
        <rFont val="Times New Roman"/>
        <family val="1"/>
      </rPr>
      <t>3%</t>
    </r>
    <r>
      <rPr>
        <sz val="10"/>
        <rFont val="宋体"/>
        <family val="0"/>
      </rPr>
      <t>且不少于</t>
    </r>
    <r>
      <rPr>
        <sz val="10"/>
        <rFont val="Times New Roman"/>
        <family val="1"/>
      </rPr>
      <t>5</t>
    </r>
    <r>
      <rPr>
        <sz val="10"/>
        <rFont val="宋体"/>
        <family val="0"/>
      </rPr>
      <t>件进行检验；</t>
    </r>
    <r>
      <rPr>
        <sz val="10"/>
        <rFont val="Times New Roman"/>
        <family val="1"/>
      </rPr>
      <t xml:space="preserve"> 
b</t>
    </r>
    <r>
      <rPr>
        <sz val="10"/>
        <rFont val="宋体"/>
        <family val="0"/>
      </rPr>
      <t>、对一般结构构件，应取每一检验批植筋总数的</t>
    </r>
    <r>
      <rPr>
        <sz val="10"/>
        <rFont val="Times New Roman"/>
        <family val="1"/>
      </rPr>
      <t>1%</t>
    </r>
    <r>
      <rPr>
        <sz val="10"/>
        <rFont val="宋体"/>
        <family val="0"/>
      </rPr>
      <t>且不少于</t>
    </r>
    <r>
      <rPr>
        <sz val="10"/>
        <rFont val="Times New Roman"/>
        <family val="1"/>
      </rPr>
      <t>3</t>
    </r>
    <r>
      <rPr>
        <sz val="10"/>
        <rFont val="宋体"/>
        <family val="0"/>
      </rPr>
      <t>件进行检验；</t>
    </r>
    <r>
      <rPr>
        <sz val="10"/>
        <rFont val="Times New Roman"/>
        <family val="1"/>
      </rPr>
      <t xml:space="preserve">
c</t>
    </r>
    <r>
      <rPr>
        <sz val="10"/>
        <rFont val="宋体"/>
        <family val="0"/>
      </rPr>
      <t>、对非生命线工程的非结构构件，应取每一检验批锚固件总数的</t>
    </r>
    <r>
      <rPr>
        <sz val="10"/>
        <rFont val="Times New Roman"/>
        <family val="1"/>
      </rPr>
      <t>0.1%</t>
    </r>
    <r>
      <rPr>
        <sz val="10"/>
        <rFont val="宋体"/>
        <family val="0"/>
      </rPr>
      <t>且不少于</t>
    </r>
    <r>
      <rPr>
        <sz val="10"/>
        <rFont val="Times New Roman"/>
        <family val="1"/>
      </rPr>
      <t>3</t>
    </r>
    <r>
      <rPr>
        <sz val="10"/>
        <rFont val="宋体"/>
        <family val="0"/>
      </rPr>
      <t>件进行检验。</t>
    </r>
  </si>
  <si>
    <t>根</t>
  </si>
  <si>
    <t>二、钢结构检测</t>
  </si>
  <si>
    <t>超声波检测焊缝质量</t>
  </si>
  <si>
    <r>
      <t>GB 50205-2020</t>
    </r>
    <r>
      <rPr>
        <sz val="10"/>
        <rFont val="宋体"/>
        <family val="0"/>
      </rPr>
      <t>第</t>
    </r>
    <r>
      <rPr>
        <sz val="10"/>
        <rFont val="Times New Roman"/>
        <family val="1"/>
      </rPr>
      <t>5.2.4</t>
    </r>
    <r>
      <rPr>
        <sz val="10"/>
        <rFont val="宋体"/>
        <family val="0"/>
      </rPr>
      <t>条规定，一级焊缝探伤比例为</t>
    </r>
    <r>
      <rPr>
        <sz val="10"/>
        <rFont val="Times New Roman"/>
        <family val="1"/>
      </rPr>
      <t>100%</t>
    </r>
    <r>
      <rPr>
        <sz val="10"/>
        <rFont val="宋体"/>
        <family val="0"/>
      </rPr>
      <t>，二级焊缝探伤比例不应低于</t>
    </r>
    <r>
      <rPr>
        <sz val="10"/>
        <rFont val="Times New Roman"/>
        <family val="1"/>
      </rPr>
      <t>20%</t>
    </r>
    <r>
      <rPr>
        <sz val="10"/>
        <rFont val="宋体"/>
        <family val="0"/>
      </rPr>
      <t>。</t>
    </r>
  </si>
  <si>
    <t>米</t>
  </si>
  <si>
    <t>钢结构防腐涂层厚度</t>
  </si>
  <si>
    <t>涂层厚度</t>
  </si>
  <si>
    <r>
      <t>GB 50205-2020</t>
    </r>
    <r>
      <rPr>
        <sz val="10"/>
        <rFont val="宋体"/>
        <family val="0"/>
      </rPr>
      <t>第</t>
    </r>
    <r>
      <rPr>
        <sz val="10"/>
        <rFont val="Times New Roman"/>
        <family val="1"/>
      </rPr>
      <t>13.2.3</t>
    </r>
    <r>
      <rPr>
        <sz val="10"/>
        <rFont val="宋体"/>
        <family val="0"/>
      </rPr>
      <t>条规定，按构件数抽查</t>
    </r>
    <r>
      <rPr>
        <sz val="10"/>
        <rFont val="Times New Roman"/>
        <family val="1"/>
      </rPr>
      <t>10%</t>
    </r>
    <r>
      <rPr>
        <sz val="10"/>
        <rFont val="宋体"/>
        <family val="0"/>
      </rPr>
      <t>，且同类构件不应少于</t>
    </r>
    <r>
      <rPr>
        <sz val="10"/>
        <rFont val="Times New Roman"/>
        <family val="1"/>
      </rPr>
      <t>3</t>
    </r>
    <r>
      <rPr>
        <sz val="10"/>
        <rFont val="宋体"/>
        <family val="0"/>
      </rPr>
      <t>件。</t>
    </r>
  </si>
  <si>
    <r>
      <t>合计（一</t>
    </r>
    <r>
      <rPr>
        <b/>
        <sz val="10"/>
        <rFont val="Times New Roman"/>
        <family val="1"/>
      </rPr>
      <t>+</t>
    </r>
    <r>
      <rPr>
        <b/>
        <sz val="10"/>
        <rFont val="宋体"/>
        <family val="0"/>
      </rPr>
      <t>二）：</t>
    </r>
  </si>
  <si>
    <t>地基与基础检测清单与计价表</t>
  </si>
  <si>
    <t>检测数量</t>
  </si>
  <si>
    <t>单桩竖向抗压静载试验（预制方桩）</t>
  </si>
  <si>
    <t>承载力</t>
  </si>
  <si>
    <t>复合地基平板载荷试验（方桩）</t>
  </si>
  <si>
    <t>点</t>
  </si>
  <si>
    <t>单桩竖向抗压静载试验（搅拌桩）</t>
  </si>
  <si>
    <t>复合地基平板载荷试验（搅拌桩）</t>
  </si>
  <si>
    <t>平板荷载试验</t>
  </si>
  <si>
    <t>低应变（预制方桩）</t>
  </si>
  <si>
    <t>完整性</t>
  </si>
  <si>
    <t>钻芯法（旋喷桩）</t>
  </si>
  <si>
    <t>重型圆锥动力触探</t>
  </si>
  <si>
    <t>岩土性状</t>
  </si>
  <si>
    <t>孔</t>
  </si>
  <si>
    <t>轻型圆锥动力触探</t>
  </si>
  <si>
    <t>地基承载力</t>
  </si>
  <si>
    <t>合计</t>
  </si>
  <si>
    <t>照明工程清单与计价表</t>
  </si>
  <si>
    <t>平均照度</t>
  </si>
  <si>
    <r>
      <t>每个典型路段抽取不少</t>
    </r>
    <r>
      <rPr>
        <sz val="10"/>
        <rFont val="Times New Roman"/>
        <family val="1"/>
      </rPr>
      <t>1</t>
    </r>
    <r>
      <rPr>
        <sz val="10"/>
        <rFont val="宋体"/>
        <family val="0"/>
      </rPr>
      <t>处</t>
    </r>
  </si>
  <si>
    <t>处</t>
  </si>
  <si>
    <t>照度均匀度</t>
  </si>
  <si>
    <t>平均亮度</t>
  </si>
  <si>
    <t>亮度均匀度</t>
  </si>
  <si>
    <t>照明功率密度</t>
  </si>
  <si>
    <r>
      <t>LED</t>
    </r>
    <r>
      <rPr>
        <sz val="10"/>
        <rFont val="宋体"/>
        <family val="0"/>
      </rPr>
      <t>灯具性能（光通量、功率、功率因素、显色指数、色温）</t>
    </r>
  </si>
  <si>
    <r>
      <t>同厂家的照明光源、灯具、照明设备，数量在</t>
    </r>
    <r>
      <rPr>
        <sz val="10"/>
        <rFont val="Times New Roman"/>
        <family val="1"/>
      </rPr>
      <t>200</t>
    </r>
    <r>
      <rPr>
        <sz val="10"/>
        <rFont val="宋体"/>
        <family val="0"/>
      </rPr>
      <t>套及以下时抽检</t>
    </r>
    <r>
      <rPr>
        <sz val="10"/>
        <rFont val="Times New Roman"/>
        <family val="1"/>
      </rPr>
      <t>2</t>
    </r>
    <r>
      <rPr>
        <sz val="10"/>
        <rFont val="宋体"/>
        <family val="0"/>
      </rPr>
      <t>套；</t>
    </r>
    <r>
      <rPr>
        <sz val="10"/>
        <rFont val="Times New Roman"/>
        <family val="1"/>
      </rPr>
      <t>201~2000</t>
    </r>
    <r>
      <rPr>
        <sz val="10"/>
        <rFont val="宋体"/>
        <family val="0"/>
      </rPr>
      <t>套时抽检</t>
    </r>
    <r>
      <rPr>
        <sz val="10"/>
        <rFont val="Times New Roman"/>
        <family val="1"/>
      </rPr>
      <t>3</t>
    </r>
    <r>
      <rPr>
        <sz val="10"/>
        <rFont val="宋体"/>
        <family val="0"/>
      </rPr>
      <t>套；</t>
    </r>
    <r>
      <rPr>
        <sz val="10"/>
        <rFont val="Times New Roman"/>
        <family val="1"/>
      </rPr>
      <t>2000</t>
    </r>
    <r>
      <rPr>
        <sz val="10"/>
        <rFont val="宋体"/>
        <family val="0"/>
      </rPr>
      <t>套以上时每增加</t>
    </r>
    <r>
      <rPr>
        <sz val="10"/>
        <rFont val="Times New Roman"/>
        <family val="1"/>
      </rPr>
      <t>1000</t>
    </r>
    <r>
      <rPr>
        <sz val="10"/>
        <rFont val="宋体"/>
        <family val="0"/>
      </rPr>
      <t>套应增加抽检</t>
    </r>
    <r>
      <rPr>
        <sz val="10"/>
        <rFont val="Times New Roman"/>
        <family val="1"/>
      </rPr>
      <t>1</t>
    </r>
    <r>
      <rPr>
        <sz val="10"/>
        <rFont val="宋体"/>
        <family val="0"/>
      </rPr>
      <t>套。</t>
    </r>
  </si>
  <si>
    <t>组</t>
  </si>
  <si>
    <t>电箱电流</t>
  </si>
  <si>
    <r>
      <t>抽检</t>
    </r>
    <r>
      <rPr>
        <sz val="10"/>
        <rFont val="Times New Roman"/>
        <family val="1"/>
      </rPr>
      <t>10%</t>
    </r>
  </si>
  <si>
    <t>回路</t>
  </si>
  <si>
    <t>电箱电压</t>
  </si>
  <si>
    <t>接地电阻</t>
  </si>
  <si>
    <r>
      <t>抽检</t>
    </r>
    <r>
      <rPr>
        <sz val="10"/>
        <rFont val="Times New Roman"/>
        <family val="1"/>
      </rPr>
      <t>20%</t>
    </r>
  </si>
  <si>
    <t>绝缘电阻</t>
  </si>
  <si>
    <t>漏电开关动作特性</t>
  </si>
  <si>
    <t>台</t>
  </si>
  <si>
    <t>市政园林检测清单与计价表</t>
  </si>
  <si>
    <t>园林植物病虫害检测（乔木、灌木、地被）</t>
  </si>
  <si>
    <t>乔木、灌木</t>
  </si>
  <si>
    <t>地被</t>
  </si>
  <si>
    <t>种植土</t>
  </si>
  <si>
    <r>
      <t>pH</t>
    </r>
    <r>
      <rPr>
        <sz val="10"/>
        <rFont val="宋体"/>
        <family val="0"/>
      </rPr>
      <t>值、全盐量、有机质、风干样含水量、机械组成</t>
    </r>
  </si>
  <si>
    <t>有机肥</t>
  </si>
  <si>
    <r>
      <t>氮、磷、钾、有机质、含水量、</t>
    </r>
    <r>
      <rPr>
        <sz val="10"/>
        <rFont val="Times New Roman"/>
        <family val="1"/>
      </rPr>
      <t>pH</t>
    </r>
    <r>
      <rPr>
        <sz val="10"/>
        <rFont val="宋体"/>
        <family val="0"/>
      </rPr>
      <t>值</t>
    </r>
  </si>
  <si>
    <t>雷电防护装置检测清单与计价表</t>
  </si>
  <si>
    <r>
      <rPr>
        <b/>
        <sz val="10"/>
        <color indexed="8"/>
        <rFont val="宋体"/>
        <family val="0"/>
      </rPr>
      <t>序号</t>
    </r>
  </si>
  <si>
    <r>
      <rPr>
        <b/>
        <sz val="10"/>
        <color indexed="8"/>
        <rFont val="宋体"/>
        <family val="0"/>
      </rPr>
      <t>项目名称</t>
    </r>
  </si>
  <si>
    <r>
      <rPr>
        <b/>
        <sz val="10"/>
        <color indexed="8"/>
        <rFont val="宋体"/>
        <family val="0"/>
      </rPr>
      <t>检测参数</t>
    </r>
  </si>
  <si>
    <r>
      <rPr>
        <b/>
        <sz val="10"/>
        <color indexed="8"/>
        <rFont val="宋体"/>
        <family val="0"/>
      </rPr>
      <t>单位</t>
    </r>
  </si>
  <si>
    <r>
      <rPr>
        <b/>
        <sz val="10"/>
        <rFont val="宋体"/>
        <family val="0"/>
      </rPr>
      <t>全费用综合单价（元）</t>
    </r>
  </si>
  <si>
    <r>
      <rPr>
        <sz val="10"/>
        <color indexed="8"/>
        <rFont val="宋体"/>
        <family val="0"/>
      </rPr>
      <t>接地装置检测</t>
    </r>
  </si>
  <si>
    <r>
      <rPr>
        <sz val="10"/>
        <color indexed="8"/>
        <rFont val="宋体"/>
        <family val="0"/>
      </rPr>
      <t>接地电阻</t>
    </r>
  </si>
  <si>
    <r>
      <rPr>
        <sz val="10"/>
        <color indexed="8"/>
        <rFont val="宋体"/>
        <family val="0"/>
      </rPr>
      <t>点</t>
    </r>
  </si>
  <si>
    <r>
      <rPr>
        <sz val="10"/>
        <color indexed="8"/>
        <rFont val="宋体"/>
        <family val="0"/>
      </rPr>
      <t>浪涌保护器</t>
    </r>
  </si>
  <si>
    <r>
      <rPr>
        <sz val="10"/>
        <color indexed="8"/>
        <rFont val="宋体"/>
        <family val="0"/>
      </rPr>
      <t>个</t>
    </r>
  </si>
  <si>
    <t>园区道路和排水工程清单与计价表</t>
  </si>
  <si>
    <r>
      <rPr>
        <sz val="10"/>
        <rFont val="宋体"/>
        <family val="0"/>
      </rPr>
      <t>土方工程及软基处理</t>
    </r>
  </si>
  <si>
    <t>击实试验</t>
  </si>
  <si>
    <r>
      <rPr>
        <sz val="10"/>
        <rFont val="宋体"/>
        <family val="0"/>
      </rPr>
      <t>每种回填材料抽检</t>
    </r>
    <r>
      <rPr>
        <sz val="10"/>
        <rFont val="Times New Roman"/>
        <family val="1"/>
      </rPr>
      <t>1</t>
    </r>
    <r>
      <rPr>
        <sz val="10"/>
        <rFont val="宋体"/>
        <family val="0"/>
      </rPr>
      <t>组</t>
    </r>
  </si>
  <si>
    <r>
      <rPr>
        <sz val="10"/>
        <rFont val="宋体"/>
        <family val="0"/>
      </rPr>
      <t>压实度</t>
    </r>
  </si>
  <si>
    <r>
      <t>1000</t>
    </r>
    <r>
      <rPr>
        <sz val="10"/>
        <rFont val="宋体"/>
        <family val="0"/>
      </rPr>
      <t>㎡</t>
    </r>
    <r>
      <rPr>
        <sz val="10"/>
        <rFont val="Times New Roman"/>
        <family val="1"/>
      </rPr>
      <t>/3</t>
    </r>
    <r>
      <rPr>
        <sz val="10"/>
        <rFont val="宋体"/>
        <family val="0"/>
      </rPr>
      <t>点</t>
    </r>
  </si>
  <si>
    <r>
      <rPr>
        <sz val="10"/>
        <rFont val="宋体"/>
        <family val="0"/>
      </rPr>
      <t>点</t>
    </r>
  </si>
  <si>
    <r>
      <rPr>
        <sz val="10"/>
        <rFont val="宋体"/>
        <family val="0"/>
      </rPr>
      <t>新建混凝土路面</t>
    </r>
  </si>
  <si>
    <r>
      <rPr>
        <sz val="10"/>
        <rFont val="宋体"/>
        <family val="0"/>
      </rPr>
      <t>混凝土厚度</t>
    </r>
  </si>
  <si>
    <r>
      <t>1000</t>
    </r>
    <r>
      <rPr>
        <sz val="10"/>
        <rFont val="宋体"/>
        <family val="0"/>
      </rPr>
      <t>㎡</t>
    </r>
    <r>
      <rPr>
        <sz val="10"/>
        <rFont val="Times New Roman"/>
        <family val="1"/>
      </rPr>
      <t>/</t>
    </r>
    <r>
      <rPr>
        <sz val="10"/>
        <rFont val="宋体"/>
        <family val="0"/>
      </rPr>
      <t>点，不少于</t>
    </r>
    <r>
      <rPr>
        <sz val="10"/>
        <rFont val="Times New Roman"/>
        <family val="1"/>
      </rPr>
      <t>3</t>
    </r>
    <r>
      <rPr>
        <sz val="10"/>
        <rFont val="宋体"/>
        <family val="0"/>
      </rPr>
      <t>点</t>
    </r>
  </si>
  <si>
    <r>
      <rPr>
        <sz val="10"/>
        <rFont val="宋体"/>
        <family val="0"/>
      </rPr>
      <t>水泥稳定层</t>
    </r>
  </si>
  <si>
    <r>
      <rPr>
        <sz val="10"/>
        <rFont val="宋体"/>
        <family val="0"/>
      </rPr>
      <t>配合比设计（水泥稳定碎石）</t>
    </r>
  </si>
  <si>
    <r>
      <rPr>
        <sz val="10"/>
        <rFont val="宋体"/>
        <family val="0"/>
      </rPr>
      <t>配合比设计（水泥稳定石屑）</t>
    </r>
  </si>
  <si>
    <r>
      <rPr>
        <sz val="10"/>
        <rFont val="宋体"/>
        <family val="0"/>
      </rPr>
      <t>击实试验</t>
    </r>
  </si>
  <si>
    <r>
      <rPr>
        <sz val="10"/>
        <rFont val="宋体"/>
        <family val="0"/>
      </rPr>
      <t>无侧限抗压强度</t>
    </r>
  </si>
  <si>
    <r>
      <t>2000</t>
    </r>
    <r>
      <rPr>
        <sz val="10"/>
        <rFont val="宋体"/>
        <family val="0"/>
      </rPr>
      <t>㎡</t>
    </r>
    <r>
      <rPr>
        <sz val="10"/>
        <rFont val="Times New Roman"/>
        <family val="1"/>
      </rPr>
      <t>/1</t>
    </r>
    <r>
      <rPr>
        <sz val="10"/>
        <rFont val="宋体"/>
        <family val="0"/>
      </rPr>
      <t>组</t>
    </r>
  </si>
  <si>
    <r>
      <t>1000</t>
    </r>
    <r>
      <rPr>
        <sz val="10"/>
        <rFont val="宋体"/>
        <family val="0"/>
      </rPr>
      <t>㎡</t>
    </r>
    <r>
      <rPr>
        <sz val="10"/>
        <rFont val="Times New Roman"/>
        <family val="1"/>
      </rPr>
      <t>/1</t>
    </r>
    <r>
      <rPr>
        <sz val="10"/>
        <rFont val="宋体"/>
        <family val="0"/>
      </rPr>
      <t>点</t>
    </r>
  </si>
  <si>
    <r>
      <rPr>
        <sz val="10"/>
        <rFont val="宋体"/>
        <family val="0"/>
      </rPr>
      <t>排水工程</t>
    </r>
  </si>
  <si>
    <r>
      <t>1000</t>
    </r>
    <r>
      <rPr>
        <sz val="10"/>
        <rFont val="宋体"/>
        <family val="0"/>
      </rPr>
      <t>㎡</t>
    </r>
    <r>
      <rPr>
        <sz val="10"/>
        <rFont val="Times New Roman"/>
        <family val="1"/>
      </rPr>
      <t>/</t>
    </r>
    <r>
      <rPr>
        <sz val="10"/>
        <rFont val="宋体"/>
        <family val="0"/>
      </rPr>
      <t>层</t>
    </r>
    <r>
      <rPr>
        <sz val="10"/>
        <rFont val="Times New Roman"/>
        <family val="1"/>
      </rPr>
      <t>/</t>
    </r>
    <r>
      <rPr>
        <sz val="10"/>
        <rFont val="宋体"/>
        <family val="0"/>
      </rPr>
      <t>部位</t>
    </r>
    <r>
      <rPr>
        <sz val="10"/>
        <rFont val="Times New Roman"/>
        <family val="1"/>
      </rPr>
      <t>/3</t>
    </r>
    <r>
      <rPr>
        <sz val="10"/>
        <rFont val="宋体"/>
        <family val="0"/>
      </rPr>
      <t>点</t>
    </r>
  </si>
  <si>
    <r>
      <rPr>
        <sz val="10"/>
        <rFont val="宋体"/>
        <family val="0"/>
      </rPr>
      <t>承载力（轻型动力触探）</t>
    </r>
  </si>
  <si>
    <r>
      <rPr>
        <sz val="10"/>
        <rFont val="宋体"/>
        <family val="0"/>
      </rPr>
      <t>每</t>
    </r>
    <r>
      <rPr>
        <sz val="10"/>
        <rFont val="Times New Roman"/>
        <family val="1"/>
      </rPr>
      <t>20</t>
    </r>
    <r>
      <rPr>
        <sz val="10"/>
        <rFont val="宋体"/>
        <family val="0"/>
      </rPr>
      <t>米抽检</t>
    </r>
    <r>
      <rPr>
        <sz val="10"/>
        <rFont val="Times New Roman"/>
        <family val="1"/>
      </rPr>
      <t>1</t>
    </r>
    <r>
      <rPr>
        <sz val="10"/>
        <rFont val="宋体"/>
        <family val="0"/>
      </rPr>
      <t>孔</t>
    </r>
  </si>
  <si>
    <r>
      <rPr>
        <sz val="10"/>
        <rFont val="宋体"/>
        <family val="0"/>
      </rPr>
      <t>米</t>
    </r>
  </si>
  <si>
    <t>CCTV</t>
  </si>
  <si>
    <r>
      <rPr>
        <sz val="10"/>
        <rFont val="宋体"/>
        <family val="0"/>
      </rPr>
      <t>按管道的</t>
    </r>
    <r>
      <rPr>
        <sz val="10"/>
        <rFont val="Times New Roman"/>
        <family val="1"/>
      </rPr>
      <t>100%</t>
    </r>
  </si>
  <si>
    <t>m</t>
  </si>
  <si>
    <r>
      <rPr>
        <sz val="10"/>
        <rFont val="宋体"/>
        <family val="0"/>
      </rPr>
      <t>闭水</t>
    </r>
  </si>
  <si>
    <r>
      <rPr>
        <sz val="10"/>
        <rFont val="宋体"/>
        <family val="0"/>
      </rPr>
      <t>按设计要求</t>
    </r>
  </si>
  <si>
    <r>
      <rPr>
        <sz val="10"/>
        <rFont val="宋体"/>
        <family val="0"/>
      </rPr>
      <t>钢筋混凝土排水管</t>
    </r>
  </si>
  <si>
    <r>
      <rPr>
        <sz val="10"/>
        <rFont val="宋体"/>
        <family val="0"/>
      </rPr>
      <t>每种类型每种管径每</t>
    </r>
    <r>
      <rPr>
        <sz val="10"/>
        <rFont val="Times New Roman"/>
        <family val="1"/>
      </rPr>
      <t>1000</t>
    </r>
    <r>
      <rPr>
        <sz val="10"/>
        <rFont val="宋体"/>
        <family val="0"/>
      </rPr>
      <t>个抽签</t>
    </r>
    <r>
      <rPr>
        <sz val="10"/>
        <rFont val="Times New Roman"/>
        <family val="1"/>
      </rPr>
      <t>1</t>
    </r>
    <r>
      <rPr>
        <sz val="10"/>
        <rFont val="宋体"/>
        <family val="0"/>
      </rPr>
      <t>组</t>
    </r>
  </si>
  <si>
    <r>
      <rPr>
        <sz val="10"/>
        <rFont val="宋体"/>
        <family val="0"/>
      </rPr>
      <t>井盖</t>
    </r>
  </si>
  <si>
    <r>
      <rPr>
        <sz val="10"/>
        <rFont val="宋体"/>
        <family val="0"/>
      </rPr>
      <t>每种类型每</t>
    </r>
    <r>
      <rPr>
        <sz val="10"/>
        <rFont val="Times New Roman"/>
        <family val="1"/>
      </rPr>
      <t>100</t>
    </r>
    <r>
      <rPr>
        <sz val="10"/>
        <rFont val="宋体"/>
        <family val="0"/>
      </rPr>
      <t>个抽检</t>
    </r>
    <r>
      <rPr>
        <sz val="10"/>
        <rFont val="Times New Roman"/>
        <family val="1"/>
      </rPr>
      <t>1</t>
    </r>
    <r>
      <rPr>
        <sz val="10"/>
        <rFont val="宋体"/>
        <family val="0"/>
      </rPr>
      <t>组。</t>
    </r>
  </si>
  <si>
    <r>
      <rPr>
        <sz val="10"/>
        <rFont val="宋体"/>
        <family val="0"/>
      </rPr>
      <t>预制井</t>
    </r>
  </si>
  <si>
    <r>
      <rPr>
        <sz val="10"/>
        <rFont val="宋体"/>
        <family val="0"/>
      </rPr>
      <t>回弹</t>
    </r>
  </si>
  <si>
    <r>
      <t>30%</t>
    </r>
    <r>
      <rPr>
        <sz val="10"/>
        <rFont val="宋体"/>
        <family val="0"/>
      </rPr>
      <t>构件数，不少于</t>
    </r>
    <r>
      <rPr>
        <sz val="10"/>
        <rFont val="Times New Roman"/>
        <family val="1"/>
      </rPr>
      <t>10</t>
    </r>
    <r>
      <rPr>
        <sz val="10"/>
        <rFont val="宋体"/>
        <family val="0"/>
      </rPr>
      <t>个构件</t>
    </r>
  </si>
  <si>
    <r>
      <rPr>
        <sz val="10"/>
        <rFont val="宋体"/>
        <family val="0"/>
      </rPr>
      <t>构件</t>
    </r>
  </si>
  <si>
    <r>
      <rPr>
        <sz val="10"/>
        <rFont val="宋体"/>
        <family val="0"/>
      </rPr>
      <t>混凝土保护层厚度检测</t>
    </r>
  </si>
  <si>
    <r>
      <t>2%</t>
    </r>
    <r>
      <rPr>
        <sz val="10"/>
        <rFont val="宋体"/>
        <family val="0"/>
      </rPr>
      <t>构件数，不少于</t>
    </r>
    <r>
      <rPr>
        <sz val="10"/>
        <rFont val="Times New Roman"/>
        <family val="1"/>
      </rPr>
      <t>5</t>
    </r>
    <r>
      <rPr>
        <sz val="10"/>
        <rFont val="宋体"/>
        <family val="0"/>
      </rPr>
      <t>个构件</t>
    </r>
  </si>
  <si>
    <r>
      <rPr>
        <sz val="10"/>
        <rFont val="宋体"/>
        <family val="0"/>
      </rPr>
      <t>给水工程</t>
    </r>
  </si>
  <si>
    <r>
      <rPr>
        <sz val="10"/>
        <rFont val="宋体"/>
        <family val="0"/>
      </rPr>
      <t>水压试验</t>
    </r>
  </si>
  <si>
    <r>
      <rPr>
        <sz val="10"/>
        <rFont val="宋体"/>
        <family val="0"/>
      </rPr>
      <t>全检</t>
    </r>
  </si>
  <si>
    <r>
      <rPr>
        <sz val="10"/>
        <rFont val="宋体"/>
        <family val="0"/>
      </rPr>
      <t>电力管沟工程</t>
    </r>
  </si>
  <si>
    <r>
      <rPr>
        <sz val="10"/>
        <rFont val="宋体"/>
        <family val="0"/>
      </rPr>
      <t>管沟地基承载力</t>
    </r>
  </si>
  <si>
    <r>
      <rPr>
        <sz val="10"/>
        <rFont val="宋体"/>
        <family val="0"/>
      </rPr>
      <t>灯杆地基承载力</t>
    </r>
  </si>
  <si>
    <r>
      <rPr>
        <sz val="10"/>
        <rFont val="宋体"/>
        <family val="0"/>
      </rPr>
      <t>每个基础检测</t>
    </r>
    <r>
      <rPr>
        <sz val="10"/>
        <rFont val="Times New Roman"/>
        <family val="1"/>
      </rPr>
      <t>1</t>
    </r>
    <r>
      <rPr>
        <sz val="10"/>
        <rFont val="宋体"/>
        <family val="0"/>
      </rPr>
      <t>点</t>
    </r>
  </si>
  <si>
    <r>
      <rPr>
        <sz val="10"/>
        <rFont val="宋体"/>
        <family val="0"/>
      </rPr>
      <t>合计</t>
    </r>
  </si>
  <si>
    <t>基坑监测清单与计价表</t>
  </si>
  <si>
    <t>类别</t>
  </si>
  <si>
    <t>项目</t>
  </si>
  <si>
    <t>监测要求及说明</t>
  </si>
  <si>
    <t>监测数量</t>
  </si>
  <si>
    <t>监测次数</t>
  </si>
  <si>
    <t>全费用综合单价（元/次.点）</t>
  </si>
  <si>
    <t>全费用综合合价（元）</t>
  </si>
  <si>
    <t>埋设费</t>
  </si>
  <si>
    <t>水平位移监测基准点</t>
  </si>
  <si>
    <r>
      <t>1.</t>
    </r>
    <r>
      <rPr>
        <sz val="10"/>
        <rFont val="宋体"/>
        <family val="0"/>
      </rPr>
      <t>综合考虑场地条件（地形、地貌等）、钻孔、孔深、材料及安装等费用；</t>
    </r>
    <r>
      <rPr>
        <sz val="10"/>
        <rFont val="Times New Roman"/>
        <family val="1"/>
      </rPr>
      <t xml:space="preserve">
2.</t>
    </r>
    <r>
      <rPr>
        <sz val="10"/>
        <rFont val="宋体"/>
        <family val="0"/>
      </rPr>
      <t>综合考虑按现行规范、标准、规定要求完成的所有工作；</t>
    </r>
    <r>
      <rPr>
        <sz val="10"/>
        <rFont val="Times New Roman"/>
        <family val="1"/>
      </rPr>
      <t xml:space="preserve">
3.</t>
    </r>
    <r>
      <rPr>
        <sz val="10"/>
        <rFont val="宋体"/>
        <family val="0"/>
      </rPr>
      <t>综合考虑维护费及恢复所需费用；</t>
    </r>
    <r>
      <rPr>
        <sz val="10"/>
        <rFont val="Times New Roman"/>
        <family val="1"/>
      </rPr>
      <t xml:space="preserve">
4.</t>
    </r>
    <r>
      <rPr>
        <sz val="10"/>
        <rFont val="宋体"/>
        <family val="0"/>
      </rPr>
      <t>其他：按图纸及合同要求执行。</t>
    </r>
  </si>
  <si>
    <t>/</t>
  </si>
  <si>
    <t>沉降监测基准点</t>
  </si>
  <si>
    <t>基坑顶部水平位移监测点</t>
  </si>
  <si>
    <t>基坑顶部沉降监测点</t>
  </si>
  <si>
    <t>周边建筑物沉降</t>
  </si>
  <si>
    <t>监测费</t>
  </si>
  <si>
    <t>基坑顶部水平位移监测</t>
  </si>
  <si>
    <r>
      <t>1.</t>
    </r>
    <r>
      <rPr>
        <sz val="10"/>
        <rFont val="宋体"/>
        <family val="0"/>
      </rPr>
      <t>监测要求完成工作所需的所有费用；</t>
    </r>
    <r>
      <rPr>
        <sz val="10"/>
        <rFont val="Times New Roman"/>
        <family val="1"/>
      </rPr>
      <t xml:space="preserve">
2.</t>
    </r>
    <r>
      <rPr>
        <sz val="10"/>
        <rFont val="宋体"/>
        <family val="0"/>
      </rPr>
      <t>监测次数按通过专家评审和批准的监测方案、规范、图纸及工期要求执行。</t>
    </r>
    <r>
      <rPr>
        <sz val="10"/>
        <rFont val="Times New Roman"/>
        <family val="1"/>
      </rPr>
      <t xml:space="preserve">
</t>
    </r>
  </si>
  <si>
    <t>基坑顶部沉降监测</t>
  </si>
  <si>
    <t>1+2</t>
  </si>
  <si>
    <t>平西二期社公坑北端地铁（轨道）保护监测清单与计价表</t>
  </si>
  <si>
    <r>
      <rPr>
        <b/>
        <sz val="10"/>
        <color indexed="8"/>
        <rFont val="宋体"/>
        <family val="0"/>
      </rPr>
      <t>监测项目</t>
    </r>
  </si>
  <si>
    <r>
      <rPr>
        <b/>
        <sz val="10"/>
        <color indexed="8"/>
        <rFont val="宋体"/>
        <family val="0"/>
      </rPr>
      <t>计费单位</t>
    </r>
  </si>
  <si>
    <r>
      <rPr>
        <b/>
        <sz val="10"/>
        <color indexed="8"/>
        <rFont val="宋体"/>
        <family val="0"/>
      </rPr>
      <t>监测点数</t>
    </r>
  </si>
  <si>
    <t>全费用综合单价（元）</t>
  </si>
  <si>
    <r>
      <rPr>
        <sz val="10"/>
        <color indexed="8"/>
        <rFont val="宋体"/>
        <family val="0"/>
      </rPr>
      <t>备注</t>
    </r>
  </si>
  <si>
    <r>
      <rPr>
        <sz val="10"/>
        <color indexed="8"/>
        <rFont val="宋体"/>
        <family val="0"/>
      </rPr>
      <t>一</t>
    </r>
  </si>
  <si>
    <r>
      <rPr>
        <b/>
        <sz val="10"/>
        <color indexed="8"/>
        <rFont val="宋体"/>
        <family val="0"/>
      </rPr>
      <t>监测点埋设费</t>
    </r>
  </si>
  <si>
    <r>
      <rPr>
        <sz val="10"/>
        <color indexed="8"/>
        <rFont val="宋体"/>
        <family val="0"/>
      </rPr>
      <t>基准点安装</t>
    </r>
  </si>
  <si>
    <r>
      <rPr>
        <sz val="10"/>
        <color indexed="8"/>
        <rFont val="宋体"/>
        <family val="0"/>
      </rPr>
      <t>点</t>
    </r>
  </si>
  <si>
    <r>
      <t>1.</t>
    </r>
    <r>
      <rPr>
        <sz val="10"/>
        <color indexed="8"/>
        <rFont val="宋体"/>
        <family val="0"/>
      </rPr>
      <t>综合考虑场地条件（地形、地貌等）、钻孔、孔深、材料及安装等费用；</t>
    </r>
    <r>
      <rPr>
        <sz val="10"/>
        <color indexed="8"/>
        <rFont val="Times New Roman"/>
        <family val="1"/>
      </rPr>
      <t xml:space="preserve">
2.</t>
    </r>
    <r>
      <rPr>
        <sz val="10"/>
        <color indexed="8"/>
        <rFont val="宋体"/>
        <family val="0"/>
      </rPr>
      <t>综合考虑按现行规范、标准、规定要求完成的所有工作；</t>
    </r>
    <r>
      <rPr>
        <sz val="10"/>
        <color indexed="8"/>
        <rFont val="Times New Roman"/>
        <family val="1"/>
      </rPr>
      <t xml:space="preserve">
3.</t>
    </r>
    <r>
      <rPr>
        <sz val="10"/>
        <color indexed="8"/>
        <rFont val="宋体"/>
        <family val="0"/>
      </rPr>
      <t>综合考虑维护费及恢复所需费用；</t>
    </r>
    <r>
      <rPr>
        <sz val="10"/>
        <color indexed="8"/>
        <rFont val="Times New Roman"/>
        <family val="1"/>
      </rPr>
      <t xml:space="preserve">
4.</t>
    </r>
    <r>
      <rPr>
        <sz val="10"/>
        <color indexed="8"/>
        <rFont val="宋体"/>
        <family val="0"/>
      </rPr>
      <t>其他：按图纸及合同要求执行。</t>
    </r>
  </si>
  <si>
    <r>
      <rPr>
        <sz val="10"/>
        <color indexed="8"/>
        <rFont val="宋体"/>
        <family val="0"/>
      </rPr>
      <t>水平位移及垂直位移监测点</t>
    </r>
  </si>
  <si>
    <r>
      <rPr>
        <sz val="10"/>
        <color indexed="8"/>
        <rFont val="宋体"/>
        <family val="0"/>
      </rPr>
      <t>净空收敛监测点</t>
    </r>
  </si>
  <si>
    <r>
      <rPr>
        <sz val="10"/>
        <color indexed="8"/>
        <rFont val="宋体"/>
        <family val="0"/>
      </rPr>
      <t>人工水准观测点</t>
    </r>
  </si>
  <si>
    <r>
      <rPr>
        <sz val="10"/>
        <color indexed="8"/>
        <rFont val="宋体"/>
        <family val="0"/>
      </rPr>
      <t>裂缝监测点</t>
    </r>
  </si>
  <si>
    <r>
      <rPr>
        <sz val="10"/>
        <color indexed="8"/>
        <rFont val="宋体"/>
        <family val="0"/>
      </rPr>
      <t>隧道测站支架</t>
    </r>
  </si>
  <si>
    <r>
      <rPr>
        <sz val="10"/>
        <color indexed="8"/>
        <rFont val="宋体"/>
        <family val="0"/>
      </rPr>
      <t>隧道监测通讯及供电模块</t>
    </r>
  </si>
  <si>
    <r>
      <rPr>
        <sz val="10"/>
        <color indexed="8"/>
        <rFont val="宋体"/>
        <family val="0"/>
      </rPr>
      <t>套</t>
    </r>
  </si>
  <si>
    <r>
      <rPr>
        <sz val="10"/>
        <color indexed="8"/>
        <rFont val="宋体"/>
        <family val="0"/>
      </rPr>
      <t>小计</t>
    </r>
  </si>
  <si>
    <r>
      <rPr>
        <sz val="10"/>
        <color indexed="8"/>
        <rFont val="宋体"/>
        <family val="0"/>
      </rPr>
      <t>二</t>
    </r>
  </si>
  <si>
    <r>
      <rPr>
        <b/>
        <sz val="10"/>
        <color indexed="8"/>
        <rFont val="宋体"/>
        <family val="0"/>
      </rPr>
      <t>监测费</t>
    </r>
  </si>
  <si>
    <r>
      <rPr>
        <sz val="10"/>
        <color indexed="8"/>
        <rFont val="宋体"/>
        <family val="0"/>
      </rPr>
      <t>基准点观测</t>
    </r>
  </si>
  <si>
    <r>
      <t>1.</t>
    </r>
    <r>
      <rPr>
        <sz val="10"/>
        <color indexed="8"/>
        <rFont val="宋体"/>
        <family val="0"/>
      </rPr>
      <t>监测要求完成工作所需的所有费用；</t>
    </r>
    <r>
      <rPr>
        <sz val="10"/>
        <color indexed="8"/>
        <rFont val="Times New Roman"/>
        <family val="1"/>
      </rPr>
      <t xml:space="preserve">
2.</t>
    </r>
    <r>
      <rPr>
        <sz val="10"/>
        <color indexed="8"/>
        <rFont val="宋体"/>
        <family val="0"/>
      </rPr>
      <t>综合考虑监测次数，综合单价不因实际监测次数调整。</t>
    </r>
    <r>
      <rPr>
        <sz val="10"/>
        <color indexed="8"/>
        <rFont val="Times New Roman"/>
        <family val="1"/>
      </rPr>
      <t xml:space="preserve">
3.</t>
    </r>
    <r>
      <rPr>
        <sz val="10"/>
        <color indexed="8"/>
        <rFont val="宋体"/>
        <family val="0"/>
      </rPr>
      <t>监测次数按通过专家评审和批准的监测方案、规范、图纸及工期要求执行。</t>
    </r>
  </si>
  <si>
    <r>
      <rPr>
        <sz val="10"/>
        <color indexed="8"/>
        <rFont val="宋体"/>
        <family val="0"/>
      </rPr>
      <t>水平位移自动化监测费</t>
    </r>
  </si>
  <si>
    <r>
      <rPr>
        <sz val="10"/>
        <color indexed="8"/>
        <rFont val="宋体"/>
        <family val="0"/>
      </rPr>
      <t>竖向位移自动化监测费</t>
    </r>
  </si>
  <si>
    <r>
      <rPr>
        <sz val="10"/>
        <color indexed="8"/>
        <rFont val="宋体"/>
        <family val="0"/>
      </rPr>
      <t>净空收敛监测</t>
    </r>
  </si>
  <si>
    <r>
      <rPr>
        <sz val="10"/>
        <color indexed="8"/>
        <rFont val="宋体"/>
        <family val="0"/>
      </rPr>
      <t>现状调查（三维激光扫描）</t>
    </r>
  </si>
  <si>
    <r>
      <rPr>
        <sz val="10"/>
        <color indexed="8"/>
        <rFont val="宋体"/>
        <family val="0"/>
      </rPr>
      <t>次</t>
    </r>
  </si>
  <si>
    <r>
      <rPr>
        <sz val="10"/>
        <color indexed="8"/>
        <rFont val="宋体"/>
        <family val="0"/>
      </rPr>
      <t>工前普查和工后普查各一次</t>
    </r>
  </si>
  <si>
    <r>
      <rPr>
        <sz val="10"/>
        <color indexed="8"/>
        <rFont val="宋体"/>
        <family val="0"/>
      </rPr>
      <t>三</t>
    </r>
  </si>
  <si>
    <t>方石安置区右干渠地铁（轨道）保护监测清单与计价表</t>
  </si>
  <si>
    <r>
      <t>计费</t>
    </r>
    <r>
      <rPr>
        <b/>
        <sz val="10"/>
        <color indexed="8"/>
        <rFont val="Times New Roman"/>
        <family val="1"/>
      </rPr>
      <t xml:space="preserve">
</t>
    </r>
    <r>
      <rPr>
        <b/>
        <sz val="10"/>
        <color indexed="8"/>
        <rFont val="宋体"/>
        <family val="0"/>
      </rPr>
      <t>单位</t>
    </r>
  </si>
  <si>
    <t>南方安置区人和东灌渠地铁（轨道）保护监测清单与计价表</t>
  </si>
  <si>
    <r>
      <rPr>
        <b/>
        <sz val="10"/>
        <color indexed="8"/>
        <rFont val="宋体"/>
        <family val="0"/>
      </rPr>
      <t>监测要求及说明</t>
    </r>
  </si>
  <si>
    <r>
      <t>全费用综合</t>
    </r>
    <r>
      <rPr>
        <b/>
        <sz val="10"/>
        <color indexed="8"/>
        <rFont val="Times New Roman"/>
        <family val="1"/>
      </rPr>
      <t xml:space="preserve">
</t>
    </r>
    <r>
      <rPr>
        <b/>
        <sz val="10"/>
        <color indexed="8"/>
        <rFont val="宋体"/>
        <family val="0"/>
      </rPr>
      <t>合价（元）</t>
    </r>
  </si>
  <si>
    <t>凤和排渠地铁（轨道）保护监测清单与计价表</t>
  </si>
  <si>
    <r>
      <t>1.</t>
    </r>
    <r>
      <rPr>
        <sz val="10"/>
        <color indexed="8"/>
        <rFont val="宋体"/>
        <family val="0"/>
      </rPr>
      <t>综合考虑场地条件（地形、地貌等）、钻孔、孔深、材料及安装等费用；</t>
    </r>
    <r>
      <rPr>
        <sz val="10"/>
        <color indexed="8"/>
        <rFont val="Times New Roman"/>
        <family val="1"/>
      </rPr>
      <t xml:space="preserve">
2.</t>
    </r>
    <r>
      <rPr>
        <sz val="10"/>
        <color indexed="8"/>
        <rFont val="宋体"/>
        <family val="0"/>
      </rPr>
      <t>综合考虑按现行规范、标准、规定要求完成的所有工作；</t>
    </r>
    <r>
      <rPr>
        <sz val="10"/>
        <color indexed="8"/>
        <rFont val="Times New Roman"/>
        <family val="1"/>
      </rPr>
      <t xml:space="preserve">
3.</t>
    </r>
    <r>
      <rPr>
        <sz val="10"/>
        <color indexed="8"/>
        <rFont val="宋体"/>
        <family val="0"/>
      </rPr>
      <t>综合考虑维护费及恢复所需费用；</t>
    </r>
    <r>
      <rPr>
        <sz val="10"/>
        <color indexed="8"/>
        <rFont val="Times New Roman"/>
        <family val="1"/>
      </rPr>
      <t xml:space="preserve">
4.</t>
    </r>
    <r>
      <rPr>
        <sz val="10"/>
        <color indexed="8"/>
        <rFont val="宋体"/>
        <family val="0"/>
      </rPr>
      <t>其他：按图纸及合同要求执行。</t>
    </r>
  </si>
  <si>
    <r>
      <rPr>
        <sz val="10"/>
        <color indexed="8"/>
        <rFont val="宋体"/>
        <family val="0"/>
      </rPr>
      <t>风亭监测点</t>
    </r>
  </si>
  <si>
    <r>
      <rPr>
        <sz val="10"/>
        <color indexed="8"/>
        <rFont val="宋体"/>
        <family val="0"/>
      </rPr>
      <t>风亭沉降监测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</si>
</sst>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 numFmtId="179" formatCode="0.00_);[Red]\(0.00\)"/>
    <numFmt numFmtId="180" formatCode="#,##0.00;[Red]#,##0.00"/>
    <numFmt numFmtId="181" formatCode="0_ "/>
    <numFmt numFmtId="182" formatCode="0_);\(0\)"/>
    <numFmt numFmtId="183" formatCode="[DBNum2][$RMB]General;[Red][DBNum2][$RMB]General"/>
  </numFmts>
  <fonts count="88">
    <font>
      <sz val="12"/>
      <name val="宋体"/>
      <family val="0"/>
    </font>
    <font>
      <sz val="11"/>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0"/>
      <color indexed="8"/>
      <name val="Times New Roman"/>
      <family val="1"/>
    </font>
    <font>
      <b/>
      <sz val="10"/>
      <color indexed="8"/>
      <name val="Times New Roman"/>
      <family val="1"/>
    </font>
    <font>
      <b/>
      <sz val="10"/>
      <color indexed="8"/>
      <name val="宋体"/>
      <family val="0"/>
    </font>
    <font>
      <sz val="16"/>
      <name val="Times New Roman"/>
      <family val="1"/>
    </font>
    <font>
      <sz val="10"/>
      <name val="宋体"/>
      <family val="0"/>
    </font>
    <font>
      <b/>
      <sz val="16"/>
      <name val="宋体"/>
      <family val="0"/>
    </font>
    <font>
      <b/>
      <sz val="16"/>
      <name val="Times New Roman"/>
      <family val="1"/>
    </font>
    <font>
      <b/>
      <sz val="10"/>
      <name val="宋体"/>
      <family val="0"/>
    </font>
    <font>
      <b/>
      <sz val="10"/>
      <name val="Times New Roman"/>
      <family val="1"/>
    </font>
    <font>
      <sz val="16"/>
      <color indexed="8"/>
      <name val="Times New Roman"/>
      <family val="1"/>
    </font>
    <font>
      <sz val="16"/>
      <name val="宋体"/>
      <family val="0"/>
    </font>
    <font>
      <sz val="12"/>
      <color indexed="8"/>
      <name val="Times New Roman"/>
      <family val="1"/>
    </font>
    <font>
      <b/>
      <sz val="12"/>
      <name val="宋体"/>
      <family val="0"/>
    </font>
    <font>
      <b/>
      <sz val="14"/>
      <color indexed="8"/>
      <name val="宋体"/>
      <family val="0"/>
    </font>
    <font>
      <b/>
      <sz val="14"/>
      <color indexed="8"/>
      <name val="Times New Roman"/>
      <family val="1"/>
    </font>
    <font>
      <sz val="11"/>
      <color indexed="8"/>
      <name val="宋体"/>
      <family val="0"/>
    </font>
    <font>
      <b/>
      <sz val="20"/>
      <color indexed="8"/>
      <name val="宋体"/>
      <family val="0"/>
    </font>
    <font>
      <sz val="14"/>
      <color indexed="8"/>
      <name val="仿宋"/>
      <family val="3"/>
    </font>
    <font>
      <b/>
      <sz val="14"/>
      <color indexed="8"/>
      <name val="仿宋"/>
      <family val="3"/>
    </font>
    <font>
      <sz val="9"/>
      <color indexed="8"/>
      <name val="宋体"/>
      <family val="0"/>
    </font>
    <font>
      <sz val="9"/>
      <name val="宋体"/>
      <family val="0"/>
    </font>
    <font>
      <b/>
      <sz val="18"/>
      <name val="宋体"/>
      <family val="0"/>
    </font>
    <font>
      <b/>
      <sz val="22"/>
      <name val="宋体"/>
      <family val="0"/>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vertAlign val="superscrip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color theme="1"/>
      <name val="宋体"/>
      <family val="0"/>
    </font>
    <font>
      <b/>
      <sz val="16"/>
      <color theme="1"/>
      <name val="Times New Roman"/>
      <family val="1"/>
    </font>
    <font>
      <sz val="10"/>
      <color rgb="FF000000"/>
      <name val="宋体"/>
      <family val="0"/>
    </font>
    <font>
      <sz val="10"/>
      <color rgb="FF000000"/>
      <name val="Times New Roman"/>
      <family val="1"/>
    </font>
    <font>
      <b/>
      <sz val="10"/>
      <color theme="1"/>
      <name val="Times New Roman"/>
      <family val="1"/>
    </font>
    <font>
      <b/>
      <sz val="10"/>
      <color theme="1"/>
      <name val="宋体"/>
      <family val="0"/>
    </font>
    <font>
      <b/>
      <sz val="10"/>
      <color rgb="FF000000"/>
      <name val="Times New Roman"/>
      <family val="1"/>
    </font>
    <font>
      <b/>
      <sz val="10"/>
      <color rgb="FF000000"/>
      <name val="宋体"/>
      <family val="0"/>
    </font>
    <font>
      <sz val="10"/>
      <color theme="1"/>
      <name val="Times New Roman"/>
      <family val="1"/>
    </font>
    <font>
      <sz val="10"/>
      <color theme="1"/>
      <name val="宋体"/>
      <family val="0"/>
    </font>
    <font>
      <sz val="16"/>
      <color theme="1"/>
      <name val="Times New Roman"/>
      <family val="1"/>
    </font>
    <font>
      <b/>
      <sz val="16"/>
      <color rgb="FF000000"/>
      <name val="宋体"/>
      <family val="0"/>
    </font>
    <font>
      <sz val="12"/>
      <color theme="1"/>
      <name val="Times New Roman"/>
      <family val="1"/>
    </font>
    <font>
      <b/>
      <sz val="14"/>
      <color theme="1"/>
      <name val="宋体"/>
      <family val="0"/>
    </font>
    <font>
      <b/>
      <sz val="14"/>
      <color theme="1"/>
      <name val="Times New Roman"/>
      <family val="1"/>
    </font>
    <font>
      <b/>
      <sz val="20"/>
      <color theme="1"/>
      <name val="Calibri Light"/>
      <family val="0"/>
    </font>
    <font>
      <sz val="14"/>
      <color rgb="FF000000"/>
      <name val="仿宋"/>
      <family val="3"/>
    </font>
    <font>
      <b/>
      <sz val="14"/>
      <color theme="1"/>
      <name val="仿宋"/>
      <family val="3"/>
    </font>
    <font>
      <sz val="9"/>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style="thin"/>
      <top>
        <color indexed="63"/>
      </top>
      <bottom>
        <color indexed="63"/>
      </bottom>
    </border>
    <border>
      <left/>
      <right style="thin"/>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right/>
      <top/>
      <bottom style="thin"/>
    </border>
    <border>
      <left style="thin"/>
      <right/>
      <top style="thin"/>
      <bottom/>
    </border>
    <border>
      <left/>
      <right style="thin"/>
      <top style="thin"/>
      <bottom/>
    </border>
    <border>
      <left style="thin">
        <color indexed="8"/>
      </left>
      <right style="thin">
        <color indexed="8"/>
      </right>
      <top>
        <color indexed="63"/>
      </top>
      <bottom style="thin">
        <color indexed="8"/>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bottom style="thin">
        <color rgb="FF000000"/>
      </bottom>
    </border>
    <border>
      <left style="thin"/>
      <right style="thin"/>
      <top/>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color indexed="63"/>
      </bottom>
    </border>
    <border>
      <left/>
      <right/>
      <top/>
      <bottom style="thin">
        <color indexed="8"/>
      </bottom>
    </border>
    <border>
      <left/>
      <right/>
      <top style="thin">
        <color indexed="8"/>
      </top>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 borderId="1"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3" borderId="4" applyNumberFormat="0" applyAlignment="0" applyProtection="0"/>
    <xf numFmtId="0" fontId="59" fillId="4" borderId="5" applyNumberFormat="0" applyAlignment="0" applyProtection="0"/>
    <xf numFmtId="0" fontId="60" fillId="4" borderId="4" applyNumberFormat="0" applyAlignment="0" applyProtection="0"/>
    <xf numFmtId="0" fontId="61" fillId="5" borderId="6" applyNumberFormat="0" applyAlignment="0" applyProtection="0"/>
    <xf numFmtId="0" fontId="62" fillId="0" borderId="7" applyNumberFormat="0" applyFill="0" applyAlignment="0" applyProtection="0"/>
    <xf numFmtId="0" fontId="63" fillId="0" borderId="8" applyNumberFormat="0" applyFill="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protection/>
    </xf>
    <xf numFmtId="0" fontId="21" fillId="0" borderId="0">
      <alignment vertical="center"/>
      <protection/>
    </xf>
    <xf numFmtId="0" fontId="25" fillId="0" borderId="0">
      <alignment/>
      <protection/>
    </xf>
  </cellStyleXfs>
  <cellXfs count="30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176" fontId="76" fillId="0" borderId="9" xfId="0" applyNumberFormat="1" applyFont="1" applyFill="1" applyBorder="1" applyAlignment="1">
      <alignment horizontal="center" vertical="center" wrapText="1"/>
    </xf>
    <xf numFmtId="0" fontId="77"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176" fontId="75" fillId="0" borderId="9" xfId="0" applyNumberFormat="1" applyFont="1" applyFill="1" applyBorder="1" applyAlignment="1">
      <alignment horizontal="center" vertical="center" wrapText="1"/>
    </xf>
    <xf numFmtId="0" fontId="73" fillId="0" borderId="9" xfId="0" applyFont="1" applyFill="1" applyBorder="1" applyAlignment="1">
      <alignment horizontal="left" vertical="center"/>
    </xf>
    <xf numFmtId="0" fontId="77" fillId="0" borderId="9" xfId="0" applyFont="1" applyFill="1" applyBorder="1" applyAlignment="1">
      <alignment vertical="center"/>
    </xf>
    <xf numFmtId="0" fontId="77"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176" fontId="77" fillId="0" borderId="9" xfId="0" applyNumberFormat="1" applyFont="1" applyFill="1" applyBorder="1" applyAlignment="1">
      <alignment horizontal="center" vertical="center"/>
    </xf>
    <xf numFmtId="0" fontId="6" fillId="0" borderId="9" xfId="0" applyFont="1" applyFill="1" applyBorder="1" applyAlignment="1">
      <alignment vertical="center" wrapText="1"/>
    </xf>
    <xf numFmtId="0" fontId="77" fillId="0" borderId="9" xfId="0" applyFont="1" applyFill="1" applyBorder="1" applyAlignment="1">
      <alignment horizontal="left" vertical="center" wrapText="1"/>
    </xf>
    <xf numFmtId="176" fontId="73" fillId="0" borderId="9" xfId="0" applyNumberFormat="1" applyFont="1" applyFill="1" applyBorder="1" applyAlignment="1">
      <alignment horizontal="center" vertical="center"/>
    </xf>
    <xf numFmtId="0" fontId="77" fillId="0" borderId="10" xfId="0" applyFont="1" applyFill="1" applyBorder="1" applyAlignment="1">
      <alignment vertical="center"/>
    </xf>
    <xf numFmtId="0" fontId="77" fillId="0" borderId="11" xfId="0" applyFont="1" applyFill="1" applyBorder="1" applyAlignment="1">
      <alignment horizontal="left" vertical="center" wrapText="1"/>
    </xf>
    <xf numFmtId="0" fontId="78" fillId="0" borderId="12" xfId="0" applyFont="1" applyFill="1" applyBorder="1" applyAlignment="1">
      <alignment vertical="center" wrapText="1"/>
    </xf>
    <xf numFmtId="0" fontId="77" fillId="0" borderId="12" xfId="0" applyFont="1" applyFill="1" applyBorder="1" applyAlignment="1">
      <alignment vertical="center"/>
    </xf>
    <xf numFmtId="0" fontId="78" fillId="0" borderId="12" xfId="0" applyFont="1" applyFill="1" applyBorder="1" applyAlignment="1">
      <alignment vertical="center"/>
    </xf>
    <xf numFmtId="0" fontId="77" fillId="0" borderId="13" xfId="0" applyFont="1" applyFill="1" applyBorder="1" applyAlignment="1">
      <alignment horizontal="left" vertical="center" wrapText="1"/>
    </xf>
    <xf numFmtId="0" fontId="77" fillId="0" borderId="12" xfId="0" applyFont="1" applyFill="1" applyBorder="1" applyAlignment="1">
      <alignment horizontal="left" vertical="center"/>
    </xf>
    <xf numFmtId="0" fontId="78" fillId="0" borderId="9" xfId="0" applyFont="1" applyFill="1" applyBorder="1" applyAlignment="1">
      <alignment horizontal="center" vertical="center"/>
    </xf>
    <xf numFmtId="176" fontId="73" fillId="0" borderId="9" xfId="0" applyNumberFormat="1" applyFont="1" applyFill="1" applyBorder="1" applyAlignment="1">
      <alignment vertical="center"/>
    </xf>
    <xf numFmtId="0" fontId="77" fillId="0" borderId="9" xfId="0" applyFont="1" applyFill="1" applyBorder="1" applyAlignment="1">
      <alignment vertical="center" wrapText="1"/>
    </xf>
    <xf numFmtId="0" fontId="77" fillId="0" borderId="14"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77" fillId="0" borderId="12" xfId="0" applyFont="1" applyFill="1" applyBorder="1" applyAlignment="1">
      <alignment vertical="center" wrapText="1"/>
    </xf>
    <xf numFmtId="0" fontId="77" fillId="0" borderId="16" xfId="0" applyFont="1" applyFill="1" applyBorder="1" applyAlignment="1">
      <alignment horizontal="left" vertical="center" wrapText="1"/>
    </xf>
    <xf numFmtId="0" fontId="9" fillId="0" borderId="0" xfId="0" applyFont="1" applyAlignment="1">
      <alignment vertical="center"/>
    </xf>
    <xf numFmtId="0" fontId="74"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3" fillId="0" borderId="9" xfId="0" applyFont="1" applyFill="1" applyBorder="1" applyAlignment="1">
      <alignment horizontal="center" vertical="center"/>
    </xf>
    <xf numFmtId="176" fontId="77" fillId="0" borderId="9" xfId="0" applyNumberFormat="1" applyFont="1" applyFill="1" applyBorder="1" applyAlignment="1">
      <alignment vertical="center"/>
    </xf>
    <xf numFmtId="0" fontId="77" fillId="0" borderId="9" xfId="0" applyFont="1" applyFill="1" applyBorder="1" applyAlignment="1">
      <alignment horizontal="left" vertical="center" wrapText="1"/>
    </xf>
    <xf numFmtId="0" fontId="78" fillId="0" borderId="9" xfId="0" applyFont="1" applyFill="1" applyBorder="1" applyAlignment="1">
      <alignment vertical="center" wrapText="1"/>
    </xf>
    <xf numFmtId="0" fontId="78" fillId="0" borderId="9" xfId="0" applyFont="1" applyFill="1" applyBorder="1" applyAlignment="1">
      <alignment vertical="center"/>
    </xf>
    <xf numFmtId="0" fontId="77" fillId="0" borderId="9" xfId="0" applyFont="1" applyFill="1" applyBorder="1" applyAlignment="1">
      <alignment horizontal="left" vertical="center"/>
    </xf>
    <xf numFmtId="0" fontId="2" fillId="0" borderId="9" xfId="0" applyFont="1" applyBorder="1" applyAlignment="1">
      <alignment vertical="center"/>
    </xf>
    <xf numFmtId="0" fontId="10" fillId="0" borderId="9" xfId="0" applyFont="1" applyBorder="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177" fontId="1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178"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0" fontId="10"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178"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178" fontId="14"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pplyAlignment="1">
      <alignment vertical="center"/>
    </xf>
    <xf numFmtId="0" fontId="14"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wrapText="1"/>
    </xf>
    <xf numFmtId="177" fontId="13"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177"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xf>
    <xf numFmtId="179" fontId="2" fillId="0" borderId="9" xfId="0" applyNumberFormat="1" applyFont="1" applyFill="1" applyBorder="1" applyAlignment="1">
      <alignment vertical="center"/>
    </xf>
    <xf numFmtId="0" fontId="79" fillId="0" borderId="0" xfId="0" applyFont="1" applyFill="1" applyAlignment="1">
      <alignment vertical="center"/>
    </xf>
    <xf numFmtId="0" fontId="77" fillId="0" borderId="0" xfId="0" applyFont="1" applyFill="1" applyAlignment="1">
      <alignment vertical="center"/>
    </xf>
    <xf numFmtId="0" fontId="80"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 fillId="0" borderId="9" xfId="0" applyFont="1" applyBorder="1" applyAlignment="1">
      <alignment horizontal="center" vertical="center"/>
    </xf>
    <xf numFmtId="0" fontId="76" fillId="0" borderId="9" xfId="0" applyFont="1" applyBorder="1" applyAlignment="1">
      <alignment horizontal="center" vertical="center"/>
    </xf>
    <xf numFmtId="177" fontId="14" fillId="0" borderId="9" xfId="0" applyNumberFormat="1" applyFont="1" applyFill="1" applyBorder="1" applyAlignment="1">
      <alignment horizontal="center" vertical="center" wrapText="1"/>
    </xf>
    <xf numFmtId="180" fontId="13" fillId="0" borderId="9" xfId="0" applyNumberFormat="1" applyFont="1" applyFill="1" applyBorder="1" applyAlignment="1">
      <alignment horizontal="center" vertical="center" wrapText="1"/>
    </xf>
    <xf numFmtId="0" fontId="14" fillId="0" borderId="9" xfId="0" applyFont="1" applyBorder="1" applyAlignment="1">
      <alignment horizontal="center" vertical="center"/>
    </xf>
    <xf numFmtId="180" fontId="14"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72" fillId="0" borderId="9" xfId="0" applyFont="1" applyBorder="1" applyAlignment="1">
      <alignment horizontal="center" vertical="center" wrapText="1"/>
    </xf>
    <xf numFmtId="0" fontId="72" fillId="0" borderId="9" xfId="0" applyFont="1" applyBorder="1" applyAlignment="1">
      <alignment horizontal="center" vertical="center"/>
    </xf>
    <xf numFmtId="0" fontId="2" fillId="0" borderId="9" xfId="0" applyFont="1" applyBorder="1" applyAlignment="1">
      <alignment horizontal="center" vertical="center"/>
    </xf>
    <xf numFmtId="180" fontId="6" fillId="0" borderId="9" xfId="0" applyNumberFormat="1" applyFont="1" applyBorder="1" applyAlignment="1">
      <alignment horizontal="center" vertical="center"/>
    </xf>
    <xf numFmtId="180" fontId="6" fillId="0" borderId="9" xfId="0" applyNumberFormat="1" applyFont="1" applyBorder="1" applyAlignment="1">
      <alignment horizontal="center" vertical="center" wrapText="1"/>
    </xf>
    <xf numFmtId="0" fontId="76" fillId="0" borderId="9" xfId="0" applyFont="1" applyBorder="1" applyAlignment="1">
      <alignment horizontal="center" vertical="center"/>
    </xf>
    <xf numFmtId="180" fontId="7" fillId="0" borderId="9" xfId="0" applyNumberFormat="1" applyFont="1" applyBorder="1" applyAlignment="1">
      <alignment horizontal="center" vertical="center"/>
    </xf>
    <xf numFmtId="0" fontId="77" fillId="33" borderId="0" xfId="0" applyFont="1" applyFill="1" applyAlignment="1">
      <alignment vertical="center"/>
    </xf>
    <xf numFmtId="0" fontId="2" fillId="0" borderId="0" xfId="0" applyFont="1" applyFill="1" applyAlignment="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9" xfId="0" applyFont="1" applyFill="1" applyBorder="1" applyAlignment="1">
      <alignment horizontal="center" vertical="center"/>
    </xf>
    <xf numFmtId="177" fontId="13"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178" fontId="2" fillId="0" borderId="9"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wrapText="1"/>
    </xf>
    <xf numFmtId="178" fontId="14" fillId="0" borderId="9" xfId="0" applyNumberFormat="1" applyFont="1" applyFill="1" applyBorder="1" applyAlignment="1">
      <alignment horizontal="center" vertical="center"/>
    </xf>
    <xf numFmtId="180" fontId="14"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11"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178" fontId="14" fillId="0" borderId="20"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vertical="center"/>
    </xf>
    <xf numFmtId="178" fontId="14" fillId="0" borderId="9"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0" fillId="0" borderId="0" xfId="0" applyFont="1" applyFill="1" applyAlignment="1">
      <alignment horizontal="left" vertical="center" wrapText="1"/>
    </xf>
    <xf numFmtId="0" fontId="2" fillId="0" borderId="0" xfId="0" applyFont="1" applyFill="1" applyAlignment="1">
      <alignment horizontal="left" vertical="center" wrapText="1"/>
    </xf>
    <xf numFmtId="177" fontId="10"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78" fontId="2" fillId="0" borderId="24"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0" fontId="10"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xf>
    <xf numFmtId="178" fontId="2" fillId="0" borderId="27" xfId="0" applyNumberFormat="1" applyFont="1" applyFill="1" applyBorder="1" applyAlignment="1">
      <alignment horizontal="center" vertical="center"/>
    </xf>
    <xf numFmtId="0" fontId="2" fillId="0" borderId="27" xfId="0" applyFont="1" applyFill="1" applyBorder="1" applyAlignment="1">
      <alignment vertical="center"/>
    </xf>
    <xf numFmtId="0" fontId="10" fillId="0" borderId="0" xfId="0" applyFont="1" applyFill="1" applyAlignment="1">
      <alignment vertical="center"/>
    </xf>
    <xf numFmtId="0" fontId="16" fillId="0" borderId="0" xfId="0" applyFont="1" applyAlignment="1">
      <alignment vertical="center"/>
    </xf>
    <xf numFmtId="0" fontId="0" fillId="0" borderId="0" xfId="0" applyFont="1" applyAlignment="1">
      <alignment vertical="center"/>
    </xf>
    <xf numFmtId="0" fontId="12" fillId="0" borderId="0"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left" vertical="center" wrapText="1"/>
    </xf>
    <xf numFmtId="0" fontId="2" fillId="0" borderId="27" xfId="0" applyNumberFormat="1" applyFont="1" applyFill="1" applyBorder="1" applyAlignment="1">
      <alignment horizontal="center" vertical="center"/>
    </xf>
    <xf numFmtId="0" fontId="2" fillId="0" borderId="28" xfId="0" applyFont="1" applyFill="1" applyBorder="1" applyAlignment="1">
      <alignment horizontal="center" vertical="center" wrapText="1"/>
    </xf>
    <xf numFmtId="177"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30" xfId="0" applyNumberFormat="1" applyFont="1" applyFill="1" applyBorder="1" applyAlignment="1">
      <alignment horizontal="left" vertical="center" wrapText="1"/>
    </xf>
    <xf numFmtId="0" fontId="2" fillId="0" borderId="30" xfId="0" applyNumberFormat="1" applyFont="1" applyFill="1" applyBorder="1" applyAlignment="1">
      <alignment horizontal="center" vertical="center"/>
    </xf>
    <xf numFmtId="0" fontId="10" fillId="0" borderId="30" xfId="0" applyNumberFormat="1" applyFont="1" applyFill="1" applyBorder="1" applyAlignment="1">
      <alignment horizontal="left" vertical="top" wrapText="1"/>
    </xf>
    <xf numFmtId="0" fontId="2" fillId="0" borderId="30" xfId="0" applyNumberFormat="1" applyFont="1" applyFill="1" applyBorder="1" applyAlignment="1">
      <alignment horizontal="center" vertical="center"/>
    </xf>
    <xf numFmtId="177" fontId="14" fillId="0" borderId="9" xfId="0" applyNumberFormat="1" applyFont="1" applyFill="1" applyBorder="1" applyAlignment="1">
      <alignment horizontal="center" vertical="center" wrapText="1"/>
    </xf>
    <xf numFmtId="0" fontId="13"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2" fillId="0" borderId="9" xfId="0" applyFont="1" applyFill="1" applyBorder="1" applyAlignment="1">
      <alignment horizontal="left" vertical="center" wrapText="1"/>
    </xf>
    <xf numFmtId="178" fontId="14"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14" fillId="0" borderId="2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14" fillId="0" borderId="10" xfId="0" applyFont="1" applyFill="1" applyBorder="1" applyAlignment="1">
      <alignment horizontal="left" vertical="center" wrapText="1"/>
    </xf>
    <xf numFmtId="0" fontId="9" fillId="0" borderId="0" xfId="0" applyFont="1" applyFill="1" applyAlignment="1">
      <alignment vertical="center" wrapText="1"/>
    </xf>
    <xf numFmtId="0" fontId="2" fillId="0" borderId="0" xfId="0" applyFont="1" applyFill="1" applyAlignment="1">
      <alignment vertical="center" wrapText="1"/>
    </xf>
    <xf numFmtId="0" fontId="14" fillId="0" borderId="0" xfId="0" applyFont="1" applyFill="1" applyAlignment="1">
      <alignment vertical="center"/>
    </xf>
    <xf numFmtId="0" fontId="2" fillId="0" borderId="0" xfId="0" applyFont="1" applyFill="1" applyAlignment="1">
      <alignment vertical="center" wrapText="1"/>
    </xf>
    <xf numFmtId="177"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9" xfId="0" applyFont="1" applyFill="1" applyBorder="1" applyAlignment="1">
      <alignment vertical="center" wrapText="1"/>
    </xf>
    <xf numFmtId="0" fontId="14" fillId="0" borderId="9" xfId="0" applyFont="1" applyFill="1" applyBorder="1" applyAlignment="1">
      <alignment vertical="center" wrapText="1"/>
    </xf>
    <xf numFmtId="178" fontId="14" fillId="0" borderId="9" xfId="0" applyNumberFormat="1" applyFont="1" applyFill="1" applyBorder="1" applyAlignment="1">
      <alignment vertical="center" wrapText="1"/>
    </xf>
    <xf numFmtId="0" fontId="10" fillId="0" borderId="9" xfId="0" applyFont="1" applyFill="1" applyBorder="1" applyAlignment="1">
      <alignment vertical="center" wrapText="1"/>
    </xf>
    <xf numFmtId="181" fontId="2" fillId="0" borderId="9" xfId="66" applyNumberFormat="1" applyFont="1" applyFill="1" applyBorder="1" applyAlignment="1">
      <alignment horizontal="center" vertical="center" wrapText="1"/>
      <protection/>
    </xf>
    <xf numFmtId="181" fontId="2" fillId="0" borderId="9"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182" fontId="2" fillId="0" borderId="9" xfId="0" applyNumberFormat="1" applyFont="1" applyFill="1" applyBorder="1" applyAlignment="1">
      <alignment horizontal="center" vertical="center" wrapText="1"/>
    </xf>
    <xf numFmtId="182" fontId="2" fillId="0" borderId="9" xfId="0" applyNumberFormat="1" applyFont="1" applyFill="1" applyBorder="1" applyAlignment="1">
      <alignment horizontal="center" vertical="center"/>
    </xf>
    <xf numFmtId="182" fontId="2" fillId="0" borderId="9"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2" fillId="0" borderId="9"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9" xfId="0" applyFont="1" applyFill="1" applyBorder="1" applyAlignment="1">
      <alignment vertical="center"/>
    </xf>
    <xf numFmtId="0" fontId="14" fillId="0" borderId="9" xfId="0" applyFont="1" applyFill="1" applyBorder="1" applyAlignment="1">
      <alignment vertical="center"/>
    </xf>
    <xf numFmtId="0" fontId="81" fillId="33" borderId="9" xfId="0" applyFont="1" applyFill="1" applyBorder="1" applyAlignment="1">
      <alignment vertical="center"/>
    </xf>
    <xf numFmtId="0" fontId="18" fillId="0" borderId="0" xfId="0" applyFont="1" applyAlignment="1">
      <alignment vertical="center"/>
    </xf>
    <xf numFmtId="0" fontId="73" fillId="33" borderId="9" xfId="0" applyFont="1" applyFill="1" applyBorder="1" applyAlignment="1">
      <alignment vertical="center"/>
    </xf>
    <xf numFmtId="0" fontId="77" fillId="33" borderId="0" xfId="0" applyFont="1" applyFill="1" applyBorder="1" applyAlignment="1">
      <alignment vertical="center"/>
    </xf>
    <xf numFmtId="0" fontId="77" fillId="33" borderId="16" xfId="0" applyFont="1" applyFill="1" applyBorder="1" applyAlignment="1">
      <alignment vertical="center"/>
    </xf>
    <xf numFmtId="0" fontId="77" fillId="33" borderId="9" xfId="0" applyFont="1" applyFill="1" applyBorder="1" applyAlignment="1">
      <alignment vertical="center"/>
    </xf>
    <xf numFmtId="176" fontId="77" fillId="33" borderId="9" xfId="0" applyNumberFormat="1" applyFont="1" applyFill="1" applyBorder="1" applyAlignment="1">
      <alignment vertical="center"/>
    </xf>
    <xf numFmtId="0" fontId="77" fillId="33" borderId="19" xfId="0" applyFont="1" applyFill="1" applyBorder="1" applyAlignment="1">
      <alignment vertical="center"/>
    </xf>
    <xf numFmtId="0" fontId="77" fillId="33" borderId="10" xfId="0" applyFont="1" applyFill="1" applyBorder="1" applyAlignment="1">
      <alignment vertical="center"/>
    </xf>
    <xf numFmtId="0" fontId="82" fillId="33" borderId="0" xfId="0" applyFont="1" applyFill="1" applyBorder="1" applyAlignment="1">
      <alignment horizontal="center" vertical="center" wrapText="1"/>
    </xf>
    <xf numFmtId="0" fontId="83" fillId="33" borderId="0" xfId="0" applyFont="1" applyFill="1" applyBorder="1" applyAlignment="1">
      <alignment horizontal="center" vertical="center" wrapText="1"/>
    </xf>
    <xf numFmtId="176" fontId="83" fillId="33" borderId="0" xfId="0" applyNumberFormat="1" applyFont="1" applyFill="1" applyBorder="1" applyAlignment="1">
      <alignment horizontal="center" vertical="center" wrapText="1"/>
    </xf>
    <xf numFmtId="0" fontId="81" fillId="33" borderId="0" xfId="0" applyFont="1" applyFill="1" applyBorder="1" applyAlignment="1">
      <alignment vertical="center"/>
    </xf>
    <xf numFmtId="0" fontId="73" fillId="33" borderId="9" xfId="0" applyFont="1" applyFill="1" applyBorder="1" applyAlignment="1">
      <alignment horizontal="center" vertical="center"/>
    </xf>
    <xf numFmtId="176" fontId="74" fillId="33" borderId="9" xfId="0" applyNumberFormat="1" applyFont="1" applyFill="1" applyBorder="1" applyAlignment="1">
      <alignment horizontal="center" vertical="center"/>
    </xf>
    <xf numFmtId="178" fontId="73" fillId="33" borderId="9" xfId="0" applyNumberFormat="1" applyFont="1" applyFill="1" applyBorder="1" applyAlignment="1">
      <alignment horizontal="center" vertical="center"/>
    </xf>
    <xf numFmtId="0" fontId="74" fillId="33" borderId="9" xfId="0" applyFont="1" applyFill="1" applyBorder="1" applyAlignment="1">
      <alignment horizontal="center" vertical="center"/>
    </xf>
    <xf numFmtId="176" fontId="73" fillId="33" borderId="9" xfId="0" applyNumberFormat="1" applyFont="1" applyFill="1" applyBorder="1" applyAlignment="1">
      <alignment horizontal="center" vertical="center"/>
    </xf>
    <xf numFmtId="0" fontId="77" fillId="33" borderId="9" xfId="0" applyFont="1" applyFill="1" applyBorder="1" applyAlignment="1">
      <alignment horizontal="center" vertical="center"/>
    </xf>
    <xf numFmtId="176" fontId="77" fillId="33" borderId="9" xfId="0" applyNumberFormat="1" applyFont="1" applyFill="1" applyBorder="1" applyAlignment="1">
      <alignment horizontal="center" vertical="center"/>
    </xf>
    <xf numFmtId="0" fontId="73" fillId="33" borderId="0" xfId="0" applyFont="1" applyFill="1" applyBorder="1" applyAlignment="1">
      <alignment vertical="center"/>
    </xf>
    <xf numFmtId="0" fontId="74" fillId="33" borderId="9" xfId="0" applyFont="1" applyFill="1" applyBorder="1" applyAlignment="1">
      <alignment horizontal="center" vertical="center" wrapText="1"/>
    </xf>
    <xf numFmtId="0" fontId="78" fillId="33" borderId="9" xfId="0" applyFont="1" applyFill="1" applyBorder="1" applyAlignment="1">
      <alignment horizontal="center" vertical="center"/>
    </xf>
    <xf numFmtId="176" fontId="77" fillId="33" borderId="0" xfId="0" applyNumberFormat="1" applyFont="1" applyFill="1" applyBorder="1" applyAlignment="1">
      <alignment vertical="center"/>
    </xf>
    <xf numFmtId="176" fontId="77" fillId="33" borderId="16" xfId="0" applyNumberFormat="1" applyFont="1" applyFill="1" applyBorder="1" applyAlignment="1">
      <alignment vertical="center"/>
    </xf>
    <xf numFmtId="0" fontId="77" fillId="33" borderId="21" xfId="0" applyFont="1" applyFill="1" applyBorder="1" applyAlignment="1">
      <alignment vertical="center"/>
    </xf>
    <xf numFmtId="0" fontId="81" fillId="33" borderId="10" xfId="0" applyFont="1" applyFill="1" applyBorder="1" applyAlignment="1">
      <alignment vertical="center"/>
    </xf>
    <xf numFmtId="0" fontId="77" fillId="33" borderId="31" xfId="0" applyFont="1" applyFill="1" applyBorder="1" applyAlignment="1">
      <alignment vertical="center"/>
    </xf>
    <xf numFmtId="0" fontId="77" fillId="33" borderId="23" xfId="0" applyFont="1" applyFill="1" applyBorder="1" applyAlignment="1">
      <alignment vertical="center"/>
    </xf>
    <xf numFmtId="0" fontId="73" fillId="33" borderId="23" xfId="0" applyFont="1" applyFill="1" applyBorder="1" applyAlignment="1">
      <alignment vertical="center"/>
    </xf>
    <xf numFmtId="0" fontId="77" fillId="33" borderId="12"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vertical="distributed"/>
    </xf>
    <xf numFmtId="0" fontId="84" fillId="0" borderId="0" xfId="0" applyFont="1" applyFill="1" applyBorder="1" applyAlignment="1">
      <alignment horizontal="center" vertical="center"/>
    </xf>
    <xf numFmtId="0" fontId="85" fillId="0" borderId="0" xfId="0" applyFont="1" applyFill="1" applyBorder="1" applyAlignment="1">
      <alignment horizontal="left" vertical="distributed" wrapText="1"/>
    </xf>
    <xf numFmtId="0" fontId="86" fillId="0" borderId="0" xfId="0" applyFont="1" applyFill="1" applyBorder="1" applyAlignment="1">
      <alignment horizontal="left" vertical="distributed" wrapText="1"/>
    </xf>
    <xf numFmtId="0" fontId="87" fillId="0" borderId="0" xfId="69" applyFont="1" applyFill="1" applyBorder="1" applyAlignment="1">
      <alignment/>
      <protection/>
    </xf>
    <xf numFmtId="0" fontId="26" fillId="34" borderId="0" xfId="69" applyFont="1" applyFill="1" applyBorder="1" applyAlignment="1">
      <alignment horizontal="left" vertical="center" wrapText="1"/>
      <protection/>
    </xf>
    <xf numFmtId="0" fontId="27" fillId="34" borderId="32" xfId="69" applyFont="1" applyFill="1" applyBorder="1" applyAlignment="1">
      <alignment horizontal="center" wrapText="1"/>
      <protection/>
    </xf>
    <xf numFmtId="0" fontId="27" fillId="34" borderId="0" xfId="69" applyFont="1" applyFill="1" applyBorder="1" applyAlignment="1">
      <alignment horizontal="left" wrapText="1"/>
      <protection/>
    </xf>
    <xf numFmtId="0" fontId="28" fillId="34" borderId="0" xfId="69" applyFont="1" applyFill="1" applyBorder="1" applyAlignment="1">
      <alignment horizontal="center" vertical="center" wrapText="1"/>
      <protection/>
    </xf>
    <xf numFmtId="0" fontId="18" fillId="34" borderId="0" xfId="69" applyFont="1" applyFill="1" applyBorder="1" applyAlignment="1">
      <alignment horizontal="left" wrapText="1"/>
      <protection/>
    </xf>
    <xf numFmtId="0" fontId="1" fillId="34" borderId="0" xfId="69" applyFont="1" applyFill="1" applyBorder="1" applyAlignment="1">
      <alignment horizontal="right" wrapText="1"/>
      <protection/>
    </xf>
    <xf numFmtId="176" fontId="29" fillId="34" borderId="0" xfId="69" applyNumberFormat="1" applyFont="1" applyFill="1" applyBorder="1" applyAlignment="1">
      <alignment horizontal="left" wrapText="1"/>
      <protection/>
    </xf>
    <xf numFmtId="183" fontId="29" fillId="34" borderId="0" xfId="69" applyNumberFormat="1" applyFont="1" applyFill="1" applyBorder="1" applyAlignment="1">
      <alignment horizontal="left" wrapText="1"/>
      <protection/>
    </xf>
    <xf numFmtId="0" fontId="0" fillId="34" borderId="0" xfId="69" applyFont="1" applyFill="1" applyBorder="1" applyAlignment="1">
      <alignment horizontal="left" wrapText="1"/>
      <protection/>
    </xf>
    <xf numFmtId="0" fontId="0" fillId="34" borderId="0" xfId="69" applyFont="1" applyFill="1" applyBorder="1" applyAlignment="1">
      <alignment horizontal="left" wrapText="1"/>
      <protection/>
    </xf>
    <xf numFmtId="0" fontId="10" fillId="34" borderId="0" xfId="69" applyFont="1" applyFill="1" applyBorder="1" applyAlignment="1">
      <alignment horizontal="center" vertical="center" wrapText="1"/>
      <protection/>
    </xf>
    <xf numFmtId="0" fontId="18" fillId="34" borderId="0" xfId="69" applyFont="1" applyFill="1" applyBorder="1" applyAlignment="1">
      <alignment horizontal="left" wrapText="1"/>
      <protection/>
    </xf>
    <xf numFmtId="0" fontId="0" fillId="34" borderId="32" xfId="69" applyFont="1" applyFill="1" applyBorder="1" applyAlignment="1">
      <alignment horizontal="center" wrapText="1"/>
      <protection/>
    </xf>
    <xf numFmtId="0" fontId="18" fillId="34" borderId="0" xfId="69" applyFont="1" applyFill="1" applyBorder="1" applyAlignment="1">
      <alignment horizontal="right" wrapText="1"/>
      <protection/>
    </xf>
    <xf numFmtId="0" fontId="18" fillId="34" borderId="0" xfId="69" applyFont="1" applyFill="1" applyBorder="1" applyAlignment="1">
      <alignment horizontal="right" vertical="center" wrapText="1"/>
      <protection/>
    </xf>
    <xf numFmtId="0" fontId="10" fillId="34" borderId="33" xfId="69" applyFont="1" applyFill="1" applyBorder="1" applyAlignment="1">
      <alignment horizontal="center" vertical="top" wrapText="1"/>
      <protection/>
    </xf>
    <xf numFmtId="0" fontId="10" fillId="34" borderId="0" xfId="69" applyFont="1" applyFill="1" applyBorder="1" applyAlignment="1">
      <alignment horizontal="center" wrapText="1"/>
      <protection/>
    </xf>
    <xf numFmtId="0" fontId="10" fillId="34" borderId="0" xfId="69" applyFont="1" applyFill="1" applyBorder="1" applyAlignment="1">
      <alignment horizontal="center" vertical="top" wrapText="1"/>
      <protection/>
    </xf>
    <xf numFmtId="0" fontId="26" fillId="34" borderId="0" xfId="69" applyFont="1" applyFill="1" applyBorder="1" applyAlignment="1">
      <alignment horizontal="right" vertical="top" wrapText="1"/>
      <protection/>
    </xf>
    <xf numFmtId="0" fontId="26" fillId="34" borderId="33" xfId="69" applyFont="1" applyFill="1" applyBorder="1" applyAlignment="1">
      <alignment horizontal="center" vertical="top" wrapText="1"/>
      <protection/>
    </xf>
    <xf numFmtId="0" fontId="26" fillId="34" borderId="0" xfId="69" applyFont="1" applyFill="1" applyBorder="1" applyAlignment="1">
      <alignment horizontal="center" vertical="center" wrapText="1"/>
      <protection/>
    </xf>
    <xf numFmtId="0" fontId="26" fillId="34" borderId="0" xfId="69" applyFont="1" applyFill="1" applyBorder="1" applyAlignment="1">
      <alignment horizontal="right"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3 2 2 2 4" xfId="63"/>
    <cellStyle name="常规 8" xfId="64"/>
    <cellStyle name="常规 26" xfId="65"/>
    <cellStyle name="常规 60" xfId="66"/>
    <cellStyle name="常规 2" xfId="67"/>
    <cellStyle name="常规 36" xfId="68"/>
    <cellStyle name="Norm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view="pageBreakPreview" zoomScale="70" zoomScaleSheetLayoutView="70" workbookViewId="0" topLeftCell="A1">
      <selection activeCell="P6" sqref="P6"/>
    </sheetView>
  </sheetViews>
  <sheetFormatPr defaultColWidth="6.75390625" defaultRowHeight="14.25"/>
  <cols>
    <col min="1" max="1" width="15.00390625" style="285" customWidth="1"/>
    <col min="2" max="2" width="1.75390625" style="285" customWidth="1"/>
    <col min="3" max="3" width="11.50390625" style="285" customWidth="1"/>
    <col min="4" max="4" width="13.50390625" style="285" customWidth="1"/>
    <col min="5" max="5" width="18.25390625" style="285" customWidth="1"/>
    <col min="6" max="6" width="10.875" style="285" customWidth="1"/>
    <col min="7" max="7" width="20.375" style="285" customWidth="1"/>
    <col min="8" max="16384" width="6.75390625" style="285" customWidth="1"/>
  </cols>
  <sheetData>
    <row r="1" spans="1:7" s="285" customFormat="1" ht="102" customHeight="1">
      <c r="A1" s="286"/>
      <c r="B1" s="287" t="s">
        <v>0</v>
      </c>
      <c r="C1" s="287"/>
      <c r="D1" s="287"/>
      <c r="E1" s="287"/>
      <c r="F1" s="287"/>
      <c r="G1" s="288" t="s">
        <v>1</v>
      </c>
    </row>
    <row r="2" spans="1:7" s="285" customFormat="1" ht="60" customHeight="1">
      <c r="A2" s="289" t="s">
        <v>2</v>
      </c>
      <c r="B2" s="289"/>
      <c r="C2" s="289"/>
      <c r="D2" s="289"/>
      <c r="E2" s="289"/>
      <c r="F2" s="289"/>
      <c r="G2" s="289"/>
    </row>
    <row r="3" spans="1:7" s="285" customFormat="1" ht="37.5" customHeight="1">
      <c r="A3" s="290"/>
      <c r="B3" s="290"/>
      <c r="C3" s="291"/>
      <c r="D3" s="292"/>
      <c r="E3" s="292"/>
      <c r="F3" s="292"/>
      <c r="G3" s="292"/>
    </row>
    <row r="4" spans="1:7" s="285" customFormat="1" ht="29.25" customHeight="1">
      <c r="A4" s="290"/>
      <c r="B4" s="290"/>
      <c r="C4" s="291"/>
      <c r="D4" s="293"/>
      <c r="E4" s="293"/>
      <c r="F4" s="293"/>
      <c r="G4" s="293"/>
    </row>
    <row r="5" spans="1:7" s="285" customFormat="1" ht="24" customHeight="1">
      <c r="A5" s="294"/>
      <c r="B5" s="294"/>
      <c r="C5" s="294"/>
      <c r="D5" s="295"/>
      <c r="E5" s="296"/>
      <c r="F5" s="296"/>
      <c r="G5" s="296"/>
    </row>
    <row r="6" spans="1:7" s="285" customFormat="1" ht="71.25" customHeight="1">
      <c r="A6" s="297" t="s">
        <v>3</v>
      </c>
      <c r="B6" s="297"/>
      <c r="C6" s="298"/>
      <c r="D6" s="298"/>
      <c r="E6" s="299" t="s">
        <v>4</v>
      </c>
      <c r="F6" s="298"/>
      <c r="G6" s="298"/>
    </row>
    <row r="7" spans="1:7" s="285" customFormat="1" ht="29.25" customHeight="1">
      <c r="A7" s="300"/>
      <c r="B7" s="300"/>
      <c r="C7" s="301" t="s">
        <v>5</v>
      </c>
      <c r="D7" s="301"/>
      <c r="E7" s="302"/>
      <c r="F7" s="303" t="s">
        <v>6</v>
      </c>
      <c r="G7" s="303"/>
    </row>
    <row r="8" spans="1:7" s="285" customFormat="1" ht="71.25" customHeight="1">
      <c r="A8" s="297" t="s">
        <v>7</v>
      </c>
      <c r="B8" s="297"/>
      <c r="C8" s="298"/>
      <c r="D8" s="298"/>
      <c r="E8" s="299" t="s">
        <v>8</v>
      </c>
      <c r="F8" s="298"/>
      <c r="G8" s="298"/>
    </row>
    <row r="9" spans="1:7" s="285" customFormat="1" ht="29.25" customHeight="1">
      <c r="A9" s="297"/>
      <c r="B9" s="297"/>
      <c r="C9" s="301" t="s">
        <v>9</v>
      </c>
      <c r="D9" s="301"/>
      <c r="E9" s="302"/>
      <c r="F9" s="301" t="s">
        <v>9</v>
      </c>
      <c r="G9" s="301"/>
    </row>
    <row r="10" spans="1:7" s="285" customFormat="1" ht="71.25" customHeight="1">
      <c r="A10" s="297" t="s">
        <v>10</v>
      </c>
      <c r="B10" s="297"/>
      <c r="C10" s="298"/>
      <c r="D10" s="298"/>
      <c r="E10" s="299" t="s">
        <v>11</v>
      </c>
      <c r="F10" s="298"/>
      <c r="G10" s="298"/>
    </row>
    <row r="11" spans="1:7" s="285" customFormat="1" ht="29.25" customHeight="1">
      <c r="A11" s="299"/>
      <c r="B11" s="299"/>
      <c r="C11" s="301" t="s">
        <v>12</v>
      </c>
      <c r="D11" s="301"/>
      <c r="E11" s="304"/>
      <c r="F11" s="305" t="s">
        <v>13</v>
      </c>
      <c r="G11" s="305"/>
    </row>
    <row r="12" spans="1:7" s="285" customFormat="1" ht="71.25" customHeight="1">
      <c r="A12" s="297" t="s">
        <v>14</v>
      </c>
      <c r="B12" s="297"/>
      <c r="C12" s="298"/>
      <c r="D12" s="298"/>
      <c r="E12" s="299" t="s">
        <v>15</v>
      </c>
      <c r="F12" s="298"/>
      <c r="G12" s="298"/>
    </row>
    <row r="13" spans="1:7" s="285" customFormat="1" ht="18" customHeight="1">
      <c r="A13" s="286"/>
      <c r="B13" s="306"/>
      <c r="C13" s="306"/>
      <c r="D13" s="306"/>
      <c r="E13" s="306"/>
      <c r="F13" s="306"/>
      <c r="G13" s="307" t="s">
        <v>16</v>
      </c>
    </row>
  </sheetData>
  <sheetProtection/>
  <mergeCells count="30">
    <mergeCell ref="B1:F1"/>
    <mergeCell ref="A2:G2"/>
    <mergeCell ref="A3:B3"/>
    <mergeCell ref="D3:G3"/>
    <mergeCell ref="A4:B4"/>
    <mergeCell ref="D4:G4"/>
    <mergeCell ref="A5:B5"/>
    <mergeCell ref="F5:G5"/>
    <mergeCell ref="A6:B6"/>
    <mergeCell ref="C6:D6"/>
    <mergeCell ref="F6:G6"/>
    <mergeCell ref="A7:B7"/>
    <mergeCell ref="C7:D7"/>
    <mergeCell ref="F7:G7"/>
    <mergeCell ref="A8:B8"/>
    <mergeCell ref="C8:D8"/>
    <mergeCell ref="F8:G8"/>
    <mergeCell ref="A9:B9"/>
    <mergeCell ref="C9:D9"/>
    <mergeCell ref="F9:G9"/>
    <mergeCell ref="A10:B10"/>
    <mergeCell ref="C10:D10"/>
    <mergeCell ref="F10:G10"/>
    <mergeCell ref="A11:B11"/>
    <mergeCell ref="C11:D11"/>
    <mergeCell ref="F11:G11"/>
    <mergeCell ref="A12:B12"/>
    <mergeCell ref="C12:D12"/>
    <mergeCell ref="F12:G12"/>
    <mergeCell ref="B13:F13"/>
  </mergeCells>
  <printOptions/>
  <pageMargins left="0.75" right="0.75" top="1" bottom="1" header="0.5" footer="0.5"/>
  <pageSetup orientation="portrait" paperSize="9" scale="88"/>
</worksheet>
</file>

<file path=xl/worksheets/sheet10.xml><?xml version="1.0" encoding="utf-8"?>
<worksheet xmlns="http://schemas.openxmlformats.org/spreadsheetml/2006/main" xmlns:r="http://schemas.openxmlformats.org/officeDocument/2006/relationships">
  <dimension ref="A1:M27"/>
  <sheetViews>
    <sheetView view="pageBreakPreview" zoomScale="85" zoomScaleNormal="85" zoomScaleSheetLayoutView="85" workbookViewId="0" topLeftCell="A1">
      <pane ySplit="4" topLeftCell="A25" activePane="bottomLeft" state="frozen"/>
      <selection pane="bottomLeft" activeCell="I5" sqref="I5:I27"/>
    </sheetView>
  </sheetViews>
  <sheetFormatPr defaultColWidth="9.00390625" defaultRowHeight="14.25"/>
  <cols>
    <col min="1" max="1" width="7.25390625" style="49" customWidth="1"/>
    <col min="2" max="2" width="9.00390625" style="49" customWidth="1"/>
    <col min="3" max="4" width="9.00390625" style="82" customWidth="1"/>
    <col min="5" max="5" width="12.875" style="49" customWidth="1"/>
    <col min="6" max="7" width="9.00390625" style="49" customWidth="1"/>
    <col min="8" max="8" width="11.75390625" style="83" customWidth="1"/>
    <col min="9" max="9" width="11.75390625" style="49" bestFit="1" customWidth="1"/>
    <col min="10" max="10" width="9.00390625" style="49" customWidth="1"/>
    <col min="11" max="11" width="21.75390625" style="49" customWidth="1"/>
    <col min="12" max="12" width="12.50390625" style="49" bestFit="1" customWidth="1"/>
    <col min="13" max="16384" width="9.00390625" style="49" customWidth="1"/>
  </cols>
  <sheetData>
    <row r="1" spans="1:10" ht="52.5" customHeight="1">
      <c r="A1" s="52" t="s">
        <v>294</v>
      </c>
      <c r="B1" s="84"/>
      <c r="C1" s="85"/>
      <c r="D1" s="85"/>
      <c r="E1" s="84"/>
      <c r="F1" s="84"/>
      <c r="G1" s="84"/>
      <c r="H1" s="86"/>
      <c r="I1" s="84"/>
      <c r="J1" s="84"/>
    </row>
    <row r="2" spans="1:10" ht="15" customHeight="1">
      <c r="A2" s="55" t="s">
        <v>46</v>
      </c>
      <c r="B2" s="87"/>
      <c r="C2" s="87"/>
      <c r="D2" s="87"/>
      <c r="E2" s="87"/>
      <c r="F2" s="87"/>
      <c r="G2" s="87"/>
      <c r="H2" s="88"/>
      <c r="I2" s="87"/>
      <c r="J2" s="87"/>
    </row>
    <row r="3" spans="1:10" ht="27.75" customHeight="1">
      <c r="A3" s="89"/>
      <c r="B3" s="90"/>
      <c r="C3" s="90"/>
      <c r="D3" s="90"/>
      <c r="E3" s="90"/>
      <c r="F3" s="90"/>
      <c r="G3" s="90"/>
      <c r="H3" s="91"/>
      <c r="I3" s="90"/>
      <c r="J3" s="90"/>
    </row>
    <row r="4" spans="1:10" s="81" customFormat="1" ht="43.5" customHeight="1">
      <c r="A4" s="92" t="s">
        <v>205</v>
      </c>
      <c r="B4" s="92" t="s">
        <v>206</v>
      </c>
      <c r="C4" s="92" t="s">
        <v>207</v>
      </c>
      <c r="D4" s="93"/>
      <c r="E4" s="92" t="s">
        <v>208</v>
      </c>
      <c r="F4" s="92" t="s">
        <v>209</v>
      </c>
      <c r="G4" s="92" t="s">
        <v>210</v>
      </c>
      <c r="H4" s="60" t="s">
        <v>211</v>
      </c>
      <c r="I4" s="115" t="s">
        <v>212</v>
      </c>
      <c r="J4" s="92" t="s">
        <v>213</v>
      </c>
    </row>
    <row r="5" spans="1:10" s="49" customFormat="1" ht="45" customHeight="1">
      <c r="A5" s="61">
        <v>1</v>
      </c>
      <c r="B5" s="61" t="s">
        <v>295</v>
      </c>
      <c r="C5" s="62" t="s">
        <v>296</v>
      </c>
      <c r="D5" s="61"/>
      <c r="E5" s="61" t="s">
        <v>297</v>
      </c>
      <c r="F5" s="65" t="s">
        <v>60</v>
      </c>
      <c r="G5" s="61">
        <v>3</v>
      </c>
      <c r="H5" s="94"/>
      <c r="I5" s="116"/>
      <c r="J5" s="61"/>
    </row>
    <row r="6" spans="1:11" s="49" customFormat="1" ht="45" customHeight="1">
      <c r="A6" s="61">
        <v>2</v>
      </c>
      <c r="B6" s="61"/>
      <c r="C6" s="61" t="s">
        <v>298</v>
      </c>
      <c r="D6" s="61"/>
      <c r="E6" s="61" t="s">
        <v>299</v>
      </c>
      <c r="F6" s="65" t="s">
        <v>300</v>
      </c>
      <c r="G6" s="70">
        <v>1500</v>
      </c>
      <c r="H6" s="66"/>
      <c r="I6" s="116"/>
      <c r="J6" s="61"/>
      <c r="K6" s="80"/>
    </row>
    <row r="7" spans="1:13" s="49" customFormat="1" ht="45" customHeight="1">
      <c r="A7" s="61">
        <v>3</v>
      </c>
      <c r="B7" s="61" t="s">
        <v>301</v>
      </c>
      <c r="C7" s="61" t="s">
        <v>302</v>
      </c>
      <c r="D7" s="61"/>
      <c r="E7" s="61" t="s">
        <v>303</v>
      </c>
      <c r="F7" s="65" t="s">
        <v>300</v>
      </c>
      <c r="G7" s="70">
        <v>33</v>
      </c>
      <c r="H7" s="66"/>
      <c r="I7" s="116"/>
      <c r="J7" s="61"/>
      <c r="K7" s="80"/>
      <c r="L7" s="117"/>
      <c r="M7" s="118"/>
    </row>
    <row r="8" spans="1:13" s="49" customFormat="1" ht="45" customHeight="1">
      <c r="A8" s="61">
        <v>4</v>
      </c>
      <c r="B8" s="95" t="s">
        <v>304</v>
      </c>
      <c r="C8" s="96" t="s">
        <v>305</v>
      </c>
      <c r="D8" s="97"/>
      <c r="E8" s="61" t="s">
        <v>297</v>
      </c>
      <c r="F8" s="65" t="s">
        <v>60</v>
      </c>
      <c r="G8" s="70">
        <v>2</v>
      </c>
      <c r="H8" s="66"/>
      <c r="I8" s="116"/>
      <c r="J8" s="61"/>
      <c r="L8" s="83"/>
      <c r="M8" s="119"/>
    </row>
    <row r="9" spans="1:13" s="49" customFormat="1" ht="45" customHeight="1">
      <c r="A9" s="61">
        <v>5</v>
      </c>
      <c r="B9" s="98"/>
      <c r="C9" s="96" t="s">
        <v>306</v>
      </c>
      <c r="D9" s="97"/>
      <c r="E9" s="61" t="s">
        <v>297</v>
      </c>
      <c r="F9" s="65" t="s">
        <v>60</v>
      </c>
      <c r="G9" s="70">
        <v>1</v>
      </c>
      <c r="H9" s="66"/>
      <c r="I9" s="116"/>
      <c r="J9" s="61"/>
      <c r="L9" s="83"/>
      <c r="M9" s="119"/>
    </row>
    <row r="10" spans="1:13" s="49" customFormat="1" ht="45" customHeight="1">
      <c r="A10" s="61">
        <v>6</v>
      </c>
      <c r="B10" s="98"/>
      <c r="C10" s="96" t="s">
        <v>307</v>
      </c>
      <c r="D10" s="97"/>
      <c r="E10" s="61" t="s">
        <v>297</v>
      </c>
      <c r="F10" s="65" t="s">
        <v>60</v>
      </c>
      <c r="G10" s="70">
        <v>3</v>
      </c>
      <c r="H10" s="99"/>
      <c r="I10" s="116"/>
      <c r="J10" s="61"/>
      <c r="L10" s="83"/>
      <c r="M10" s="119"/>
    </row>
    <row r="11" spans="1:13" s="49" customFormat="1" ht="45" customHeight="1">
      <c r="A11" s="61">
        <v>7</v>
      </c>
      <c r="B11" s="98"/>
      <c r="C11" s="96" t="s">
        <v>308</v>
      </c>
      <c r="D11" s="97"/>
      <c r="E11" s="61" t="s">
        <v>309</v>
      </c>
      <c r="F11" s="65" t="s">
        <v>60</v>
      </c>
      <c r="G11" s="70">
        <v>12</v>
      </c>
      <c r="H11" s="66"/>
      <c r="I11" s="116"/>
      <c r="J11" s="61"/>
      <c r="L11" s="83"/>
      <c r="M11" s="119"/>
    </row>
    <row r="12" spans="1:13" s="49" customFormat="1" ht="45" customHeight="1">
      <c r="A12" s="61">
        <v>8</v>
      </c>
      <c r="B12" s="100"/>
      <c r="C12" s="96" t="s">
        <v>298</v>
      </c>
      <c r="D12" s="97"/>
      <c r="E12" s="61" t="s">
        <v>310</v>
      </c>
      <c r="F12" s="65" t="s">
        <v>60</v>
      </c>
      <c r="G12" s="70">
        <v>23</v>
      </c>
      <c r="H12" s="66"/>
      <c r="I12" s="116"/>
      <c r="J12" s="61"/>
      <c r="L12" s="83"/>
      <c r="M12" s="119"/>
    </row>
    <row r="13" spans="1:10" s="49" customFormat="1" ht="45" customHeight="1">
      <c r="A13" s="61">
        <v>9</v>
      </c>
      <c r="B13" s="61" t="s">
        <v>311</v>
      </c>
      <c r="C13" s="101" t="s">
        <v>307</v>
      </c>
      <c r="D13" s="102"/>
      <c r="E13" s="61" t="s">
        <v>297</v>
      </c>
      <c r="F13" s="65" t="s">
        <v>60</v>
      </c>
      <c r="G13" s="70">
        <v>3</v>
      </c>
      <c r="H13" s="66"/>
      <c r="I13" s="116"/>
      <c r="J13" s="61"/>
    </row>
    <row r="14" spans="1:10" s="49" customFormat="1" ht="45" customHeight="1">
      <c r="A14" s="61">
        <v>10</v>
      </c>
      <c r="B14" s="61"/>
      <c r="C14" s="101" t="s">
        <v>298</v>
      </c>
      <c r="D14" s="102"/>
      <c r="E14" s="61" t="s">
        <v>312</v>
      </c>
      <c r="F14" s="65" t="s">
        <v>300</v>
      </c>
      <c r="G14" s="70">
        <v>156</v>
      </c>
      <c r="H14" s="66"/>
      <c r="I14" s="116"/>
      <c r="J14" s="61"/>
    </row>
    <row r="15" spans="1:10" s="49" customFormat="1" ht="45" customHeight="1">
      <c r="A15" s="61">
        <v>11</v>
      </c>
      <c r="B15" s="61"/>
      <c r="C15" s="101" t="s">
        <v>313</v>
      </c>
      <c r="D15" s="102"/>
      <c r="E15" s="61" t="s">
        <v>314</v>
      </c>
      <c r="F15" s="103" t="s">
        <v>315</v>
      </c>
      <c r="G15" s="70">
        <f>2.1*(50+66+10+146+30+84+2)</f>
        <v>814.8</v>
      </c>
      <c r="H15" s="66"/>
      <c r="I15" s="116"/>
      <c r="J15" s="61"/>
    </row>
    <row r="16" spans="1:13" s="49" customFormat="1" ht="45" customHeight="1">
      <c r="A16" s="61">
        <v>12</v>
      </c>
      <c r="B16" s="61"/>
      <c r="C16" s="101" t="s">
        <v>316</v>
      </c>
      <c r="D16" s="104"/>
      <c r="E16" s="61" t="s">
        <v>317</v>
      </c>
      <c r="F16" s="65" t="s">
        <v>318</v>
      </c>
      <c r="G16" s="61">
        <v>467</v>
      </c>
      <c r="H16" s="66"/>
      <c r="I16" s="116"/>
      <c r="J16" s="61"/>
      <c r="K16" s="80"/>
      <c r="L16" s="117"/>
      <c r="M16" s="118"/>
    </row>
    <row r="17" spans="1:13" s="49" customFormat="1" ht="45" customHeight="1">
      <c r="A17" s="61">
        <v>13</v>
      </c>
      <c r="B17" s="61"/>
      <c r="C17" s="101" t="s">
        <v>319</v>
      </c>
      <c r="D17" s="104"/>
      <c r="E17" s="61" t="s">
        <v>320</v>
      </c>
      <c r="F17" s="65" t="s">
        <v>318</v>
      </c>
      <c r="G17" s="70">
        <v>467</v>
      </c>
      <c r="H17" s="66"/>
      <c r="I17" s="116"/>
      <c r="J17" s="61"/>
      <c r="K17" s="80"/>
      <c r="L17" s="117"/>
      <c r="M17" s="118"/>
    </row>
    <row r="18" spans="1:10" s="49" customFormat="1" ht="45" customHeight="1">
      <c r="A18" s="61">
        <v>14</v>
      </c>
      <c r="B18" s="61"/>
      <c r="C18" s="101" t="s">
        <v>321</v>
      </c>
      <c r="D18" s="104"/>
      <c r="E18" s="61" t="s">
        <v>322</v>
      </c>
      <c r="F18" s="65" t="s">
        <v>60</v>
      </c>
      <c r="G18" s="70">
        <v>3</v>
      </c>
      <c r="H18" s="66"/>
      <c r="I18" s="116"/>
      <c r="J18" s="61"/>
    </row>
    <row r="19" spans="1:11" s="49" customFormat="1" ht="45" customHeight="1">
      <c r="A19" s="61">
        <v>15</v>
      </c>
      <c r="B19" s="61"/>
      <c r="C19" s="101" t="s">
        <v>323</v>
      </c>
      <c r="D19" s="104"/>
      <c r="E19" s="61" t="s">
        <v>324</v>
      </c>
      <c r="F19" s="65" t="s">
        <v>60</v>
      </c>
      <c r="G19" s="61">
        <v>4</v>
      </c>
      <c r="H19" s="66"/>
      <c r="I19" s="116"/>
      <c r="J19" s="61"/>
      <c r="K19" s="80"/>
    </row>
    <row r="20" spans="1:10" s="49" customFormat="1" ht="45" customHeight="1">
      <c r="A20" s="61">
        <v>16</v>
      </c>
      <c r="B20" s="61"/>
      <c r="C20" s="61" t="s">
        <v>325</v>
      </c>
      <c r="D20" s="105" t="s">
        <v>326</v>
      </c>
      <c r="E20" s="106" t="s">
        <v>327</v>
      </c>
      <c r="F20" s="105" t="s">
        <v>328</v>
      </c>
      <c r="G20" s="61">
        <v>10</v>
      </c>
      <c r="H20" s="66"/>
      <c r="I20" s="120"/>
      <c r="J20" s="61"/>
    </row>
    <row r="21" spans="1:10" s="49" customFormat="1" ht="45" customHeight="1">
      <c r="A21" s="61">
        <v>17</v>
      </c>
      <c r="B21" s="61"/>
      <c r="C21" s="61"/>
      <c r="D21" s="105" t="s">
        <v>329</v>
      </c>
      <c r="E21" s="106" t="s">
        <v>330</v>
      </c>
      <c r="F21" s="105" t="s">
        <v>328</v>
      </c>
      <c r="G21" s="61">
        <v>5</v>
      </c>
      <c r="H21" s="66"/>
      <c r="I21" s="120"/>
      <c r="J21" s="61"/>
    </row>
    <row r="22" spans="1:11" s="49" customFormat="1" ht="45" customHeight="1">
      <c r="A22" s="61">
        <v>18</v>
      </c>
      <c r="B22" s="61" t="s">
        <v>331</v>
      </c>
      <c r="C22" s="107" t="s">
        <v>332</v>
      </c>
      <c r="D22" s="108"/>
      <c r="E22" s="106" t="s">
        <v>333</v>
      </c>
      <c r="F22" s="65" t="s">
        <v>318</v>
      </c>
      <c r="G22" s="61">
        <v>2000</v>
      </c>
      <c r="H22" s="66"/>
      <c r="I22" s="120"/>
      <c r="J22" s="61"/>
      <c r="K22" s="80"/>
    </row>
    <row r="23" spans="1:10" s="49" customFormat="1" ht="45" customHeight="1">
      <c r="A23" s="61">
        <v>19</v>
      </c>
      <c r="B23" s="109" t="s">
        <v>334</v>
      </c>
      <c r="C23" s="107" t="s">
        <v>307</v>
      </c>
      <c r="D23" s="108"/>
      <c r="E23" s="106" t="s">
        <v>297</v>
      </c>
      <c r="F23" s="106" t="s">
        <v>60</v>
      </c>
      <c r="G23" s="61">
        <v>2</v>
      </c>
      <c r="H23" s="66"/>
      <c r="I23" s="120"/>
      <c r="J23" s="61"/>
    </row>
    <row r="24" spans="1:10" s="49" customFormat="1" ht="45" customHeight="1">
      <c r="A24" s="61">
        <v>20</v>
      </c>
      <c r="B24" s="109"/>
      <c r="C24" s="110" t="s">
        <v>298</v>
      </c>
      <c r="D24" s="111"/>
      <c r="E24" s="112" t="s">
        <v>299</v>
      </c>
      <c r="F24" s="113" t="s">
        <v>300</v>
      </c>
      <c r="G24" s="61">
        <v>120</v>
      </c>
      <c r="H24" s="66"/>
      <c r="I24" s="120"/>
      <c r="J24" s="61"/>
    </row>
    <row r="25" spans="1:10" s="49" customFormat="1" ht="45" customHeight="1">
      <c r="A25" s="61">
        <v>21</v>
      </c>
      <c r="B25" s="109"/>
      <c r="C25" s="110" t="s">
        <v>335</v>
      </c>
      <c r="D25" s="111"/>
      <c r="E25" s="112" t="s">
        <v>314</v>
      </c>
      <c r="F25" s="103" t="s">
        <v>315</v>
      </c>
      <c r="G25" s="70">
        <v>2.1</v>
      </c>
      <c r="H25" s="66"/>
      <c r="I25" s="120"/>
      <c r="J25" s="61"/>
    </row>
    <row r="26" spans="1:10" s="49" customFormat="1" ht="45" customHeight="1">
      <c r="A26" s="61">
        <v>22</v>
      </c>
      <c r="B26" s="109"/>
      <c r="C26" s="110" t="s">
        <v>336</v>
      </c>
      <c r="D26" s="111"/>
      <c r="E26" s="112" t="s">
        <v>337</v>
      </c>
      <c r="F26" s="103" t="s">
        <v>315</v>
      </c>
      <c r="G26" s="70">
        <v>2.1</v>
      </c>
      <c r="H26" s="66"/>
      <c r="I26" s="120"/>
      <c r="J26" s="61"/>
    </row>
    <row r="27" spans="1:10" ht="45" customHeight="1">
      <c r="A27" s="101" t="s">
        <v>338</v>
      </c>
      <c r="B27" s="104"/>
      <c r="C27" s="104"/>
      <c r="D27" s="104"/>
      <c r="E27" s="104"/>
      <c r="F27" s="104"/>
      <c r="G27" s="104"/>
      <c r="H27" s="114"/>
      <c r="I27" s="121"/>
      <c r="J27" s="122"/>
    </row>
  </sheetData>
  <sheetProtection/>
  <mergeCells count="29">
    <mergeCell ref="A1:J1"/>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2:D22"/>
    <mergeCell ref="C23:D23"/>
    <mergeCell ref="C24:D24"/>
    <mergeCell ref="C25:D25"/>
    <mergeCell ref="C26:D26"/>
    <mergeCell ref="A27:G27"/>
    <mergeCell ref="B5:B6"/>
    <mergeCell ref="B8:B12"/>
    <mergeCell ref="B13:B21"/>
    <mergeCell ref="B23:B26"/>
    <mergeCell ref="C20:C21"/>
    <mergeCell ref="A2:J3"/>
  </mergeCells>
  <printOptions horizontalCentered="1"/>
  <pageMargins left="0.19652777777777777" right="0.19652777777777777" top="0.19652777777777777" bottom="0.19652777777777777" header="0.2986111111111111" footer="0.2986111111111111"/>
  <pageSetup horizontalDpi="600" verticalDpi="600" orientation="portrait" paperSize="9" scale="88"/>
</worksheet>
</file>

<file path=xl/worksheets/sheet11.xml><?xml version="1.0" encoding="utf-8"?>
<worksheet xmlns="http://schemas.openxmlformats.org/spreadsheetml/2006/main" xmlns:r="http://schemas.openxmlformats.org/officeDocument/2006/relationships">
  <dimension ref="A1:K17"/>
  <sheetViews>
    <sheetView view="pageBreakPreview" zoomScale="85" zoomScaleNormal="85" zoomScaleSheetLayoutView="85" workbookViewId="0" topLeftCell="A8">
      <selection activeCell="K21" sqref="K21"/>
    </sheetView>
  </sheetViews>
  <sheetFormatPr defaultColWidth="9.00390625" defaultRowHeight="14.25"/>
  <cols>
    <col min="1" max="2" width="8.125" style="50" bestFit="1" customWidth="1"/>
    <col min="3" max="3" width="14.00390625" style="50" customWidth="1"/>
    <col min="4" max="4" width="8.125" style="50" bestFit="1" customWidth="1"/>
    <col min="5" max="5" width="20.25390625" style="50" customWidth="1"/>
    <col min="6" max="7" width="8.125" style="50" bestFit="1" customWidth="1"/>
    <col min="8" max="8" width="13.25390625" style="51" customWidth="1"/>
    <col min="9" max="9" width="15.25390625" style="50" customWidth="1"/>
    <col min="10" max="10" width="18.00390625" style="50" customWidth="1"/>
    <col min="11" max="11" width="23.625" style="50" customWidth="1"/>
    <col min="12" max="16384" width="9.00390625" style="50" customWidth="1"/>
  </cols>
  <sheetData>
    <row r="1" spans="1:10" s="48" customFormat="1" ht="49.5" customHeight="1">
      <c r="A1" s="52" t="s">
        <v>339</v>
      </c>
      <c r="B1" s="53"/>
      <c r="C1" s="53"/>
      <c r="D1" s="53"/>
      <c r="E1" s="53"/>
      <c r="F1" s="53"/>
      <c r="G1" s="53"/>
      <c r="H1" s="54"/>
      <c r="I1" s="53"/>
      <c r="J1" s="53"/>
    </row>
    <row r="2" spans="1:10" s="49" customFormat="1" ht="39" customHeight="1">
      <c r="A2" s="55" t="s">
        <v>46</v>
      </c>
      <c r="B2" s="56"/>
      <c r="C2" s="56"/>
      <c r="D2" s="56"/>
      <c r="E2" s="56"/>
      <c r="F2" s="56"/>
      <c r="G2" s="56"/>
      <c r="H2" s="57"/>
      <c r="I2" s="56"/>
      <c r="J2" s="56"/>
    </row>
    <row r="3" spans="1:10" ht="42.75" customHeight="1">
      <c r="A3" s="58" t="s">
        <v>205</v>
      </c>
      <c r="B3" s="58" t="s">
        <v>340</v>
      </c>
      <c r="C3" s="58" t="s">
        <v>341</v>
      </c>
      <c r="D3" s="58" t="s">
        <v>209</v>
      </c>
      <c r="E3" s="58" t="s">
        <v>342</v>
      </c>
      <c r="F3" s="59" t="s">
        <v>343</v>
      </c>
      <c r="G3" s="59" t="s">
        <v>344</v>
      </c>
      <c r="H3" s="60" t="s">
        <v>345</v>
      </c>
      <c r="I3" s="59" t="s">
        <v>346</v>
      </c>
      <c r="J3" s="58" t="s">
        <v>213</v>
      </c>
    </row>
    <row r="4" spans="1:10" ht="40.5" customHeight="1">
      <c r="A4" s="61">
        <v>1</v>
      </c>
      <c r="B4" s="62" t="s">
        <v>347</v>
      </c>
      <c r="C4" s="62" t="s">
        <v>348</v>
      </c>
      <c r="D4" s="63" t="s">
        <v>242</v>
      </c>
      <c r="E4" s="64" t="s">
        <v>349</v>
      </c>
      <c r="F4" s="65">
        <v>9</v>
      </c>
      <c r="G4" s="61" t="s">
        <v>350</v>
      </c>
      <c r="H4" s="66"/>
      <c r="I4" s="76"/>
      <c r="J4" s="77"/>
    </row>
    <row r="5" spans="1:10" ht="40.5" customHeight="1">
      <c r="A5" s="61"/>
      <c r="B5" s="61"/>
      <c r="C5" s="62" t="s">
        <v>351</v>
      </c>
      <c r="D5" s="63" t="s">
        <v>242</v>
      </c>
      <c r="E5" s="67"/>
      <c r="F5" s="65">
        <v>9</v>
      </c>
      <c r="G5" s="61" t="s">
        <v>350</v>
      </c>
      <c r="H5" s="66"/>
      <c r="I5" s="76"/>
      <c r="J5" s="77"/>
    </row>
    <row r="6" spans="1:10" ht="40.5" customHeight="1">
      <c r="A6" s="61"/>
      <c r="B6" s="61"/>
      <c r="C6" s="68" t="s">
        <v>352</v>
      </c>
      <c r="D6" s="62" t="s">
        <v>242</v>
      </c>
      <c r="E6" s="67"/>
      <c r="F6" s="61">
        <v>30</v>
      </c>
      <c r="G6" s="61" t="s">
        <v>350</v>
      </c>
      <c r="H6" s="66"/>
      <c r="I6" s="76"/>
      <c r="J6" s="77"/>
    </row>
    <row r="7" spans="1:10" ht="40.5" customHeight="1">
      <c r="A7" s="61"/>
      <c r="B7" s="61"/>
      <c r="C7" s="68" t="s">
        <v>353</v>
      </c>
      <c r="D7" s="62" t="s">
        <v>242</v>
      </c>
      <c r="E7" s="67"/>
      <c r="F7" s="61">
        <v>30</v>
      </c>
      <c r="G7" s="61" t="s">
        <v>350</v>
      </c>
      <c r="H7" s="66"/>
      <c r="I7" s="76"/>
      <c r="J7" s="77"/>
    </row>
    <row r="8" spans="1:10" ht="40.5" customHeight="1">
      <c r="A8" s="61"/>
      <c r="B8" s="61"/>
      <c r="C8" s="62" t="s">
        <v>354</v>
      </c>
      <c r="D8" s="62" t="s">
        <v>242</v>
      </c>
      <c r="E8" s="67"/>
      <c r="F8" s="61">
        <v>5</v>
      </c>
      <c r="G8" s="61" t="s">
        <v>350</v>
      </c>
      <c r="H8" s="66"/>
      <c r="I8" s="76"/>
      <c r="J8" s="77"/>
    </row>
    <row r="9" spans="1:10" ht="40.5" customHeight="1">
      <c r="A9" s="61"/>
      <c r="B9" s="61"/>
      <c r="C9" s="59" t="s">
        <v>134</v>
      </c>
      <c r="D9" s="69"/>
      <c r="E9" s="69"/>
      <c r="F9" s="69"/>
      <c r="G9" s="69"/>
      <c r="H9" s="69"/>
      <c r="I9" s="78"/>
      <c r="J9" s="79"/>
    </row>
    <row r="10" spans="1:11" ht="40.5" customHeight="1">
      <c r="A10" s="70">
        <v>2</v>
      </c>
      <c r="B10" s="68" t="s">
        <v>355</v>
      </c>
      <c r="C10" s="62" t="s">
        <v>356</v>
      </c>
      <c r="D10" s="62" t="s">
        <v>242</v>
      </c>
      <c r="E10" s="64" t="s">
        <v>357</v>
      </c>
      <c r="F10" s="61">
        <v>30</v>
      </c>
      <c r="G10" s="61">
        <v>25</v>
      </c>
      <c r="H10" s="66"/>
      <c r="I10" s="76"/>
      <c r="J10" s="77"/>
      <c r="K10" s="80"/>
    </row>
    <row r="11" spans="1:11" ht="40.5" customHeight="1">
      <c r="A11" s="70"/>
      <c r="B11" s="70"/>
      <c r="C11" s="62" t="s">
        <v>358</v>
      </c>
      <c r="D11" s="62" t="s">
        <v>242</v>
      </c>
      <c r="E11" s="64"/>
      <c r="F11" s="61">
        <v>30</v>
      </c>
      <c r="G11" s="61">
        <v>25</v>
      </c>
      <c r="H11" s="66"/>
      <c r="I11" s="76"/>
      <c r="J11" s="77"/>
      <c r="K11" s="80"/>
    </row>
    <row r="12" spans="1:10" ht="40.5" customHeight="1">
      <c r="A12" s="70"/>
      <c r="B12" s="70"/>
      <c r="C12" s="62" t="s">
        <v>354</v>
      </c>
      <c r="D12" s="62" t="s">
        <v>242</v>
      </c>
      <c r="E12" s="64"/>
      <c r="F12" s="61">
        <v>5</v>
      </c>
      <c r="G12" s="61">
        <v>25</v>
      </c>
      <c r="H12" s="66"/>
      <c r="I12" s="76"/>
      <c r="J12" s="77"/>
    </row>
    <row r="13" spans="1:10" ht="40.5" customHeight="1">
      <c r="A13" s="70"/>
      <c r="B13" s="70"/>
      <c r="C13" s="59" t="s">
        <v>134</v>
      </c>
      <c r="D13" s="69"/>
      <c r="E13" s="69"/>
      <c r="F13" s="69"/>
      <c r="G13" s="69"/>
      <c r="H13" s="69"/>
      <c r="I13" s="78"/>
      <c r="J13" s="70"/>
    </row>
    <row r="14" spans="1:10" ht="40.5" customHeight="1">
      <c r="A14" s="70">
        <v>3</v>
      </c>
      <c r="B14" s="68" t="s">
        <v>254</v>
      </c>
      <c r="C14" s="70" t="s">
        <v>359</v>
      </c>
      <c r="D14" s="70"/>
      <c r="E14" s="70"/>
      <c r="F14" s="70"/>
      <c r="G14" s="70"/>
      <c r="H14" s="70"/>
      <c r="I14" s="78"/>
      <c r="J14" s="70"/>
    </row>
    <row r="15" spans="1:10" ht="12.75">
      <c r="A15" s="71"/>
      <c r="B15" s="72"/>
      <c r="C15" s="72"/>
      <c r="D15" s="72"/>
      <c r="E15" s="72"/>
      <c r="F15" s="72"/>
      <c r="G15" s="72"/>
      <c r="H15" s="73"/>
      <c r="I15" s="72"/>
      <c r="J15" s="72"/>
    </row>
    <row r="16" spans="1:10" ht="12.75">
      <c r="A16" s="74"/>
      <c r="B16" s="74"/>
      <c r="C16" s="74"/>
      <c r="D16" s="74"/>
      <c r="E16" s="74"/>
      <c r="F16" s="74"/>
      <c r="G16" s="74"/>
      <c r="H16" s="75"/>
      <c r="I16" s="74"/>
      <c r="J16" s="74"/>
    </row>
    <row r="17" spans="1:10" ht="12.75">
      <c r="A17" s="74"/>
      <c r="B17" s="74"/>
      <c r="C17" s="74"/>
      <c r="D17" s="74"/>
      <c r="E17" s="74"/>
      <c r="F17" s="74"/>
      <c r="G17" s="74"/>
      <c r="H17" s="75"/>
      <c r="I17" s="74"/>
      <c r="J17" s="74"/>
    </row>
  </sheetData>
  <sheetProtection/>
  <protectedRanges>
    <protectedRange sqref="F1:F2" name="区域1_2"/>
  </protectedRanges>
  <mergeCells count="12">
    <mergeCell ref="A1:J1"/>
    <mergeCell ref="A2:J2"/>
    <mergeCell ref="D9:G9"/>
    <mergeCell ref="D13:G13"/>
    <mergeCell ref="C14:G14"/>
    <mergeCell ref="A4:A9"/>
    <mergeCell ref="A10:A13"/>
    <mergeCell ref="B4:B9"/>
    <mergeCell ref="B10:B13"/>
    <mergeCell ref="E4:E8"/>
    <mergeCell ref="E10:E12"/>
    <mergeCell ref="A15:J17"/>
  </mergeCells>
  <printOptions/>
  <pageMargins left="0.7" right="0.7" top="0.75" bottom="0.75" header="0.3" footer="0.3"/>
  <pageSetup orientation="portrait" paperSize="9" scale="67"/>
</worksheet>
</file>

<file path=xl/worksheets/sheet12.xml><?xml version="1.0" encoding="utf-8"?>
<worksheet xmlns="http://schemas.openxmlformats.org/spreadsheetml/2006/main" xmlns:r="http://schemas.openxmlformats.org/officeDocument/2006/relationships">
  <dimension ref="A1:H27"/>
  <sheetViews>
    <sheetView view="pageBreakPreview" zoomScale="70" zoomScaleNormal="70" zoomScaleSheetLayoutView="70" workbookViewId="0" topLeftCell="A15">
      <selection activeCell="G6" sqref="G6:G23"/>
    </sheetView>
  </sheetViews>
  <sheetFormatPr defaultColWidth="9.00390625" defaultRowHeight="14.25"/>
  <cols>
    <col min="1" max="1" width="9.00390625" style="2" customWidth="1"/>
    <col min="2" max="2" width="19.25390625" style="2" customWidth="1"/>
    <col min="3" max="3" width="9.00390625" style="2" customWidth="1"/>
    <col min="4" max="4" width="28.125" style="2" customWidth="1"/>
    <col min="5" max="5" width="9.00390625" style="2" customWidth="1"/>
    <col min="6" max="6" width="10.625" style="2" bestFit="1" customWidth="1"/>
    <col min="7" max="7" width="15.375" style="2" customWidth="1"/>
    <col min="8" max="8" width="9.00390625" style="2" customWidth="1"/>
    <col min="9" max="16384" width="9.00390625" style="2" customWidth="1"/>
  </cols>
  <sheetData>
    <row r="1" spans="1:8" s="36" customFormat="1" ht="57.75" customHeight="1">
      <c r="A1" s="3" t="s">
        <v>360</v>
      </c>
      <c r="B1" s="4"/>
      <c r="C1" s="4"/>
      <c r="D1" s="4"/>
      <c r="E1" s="4"/>
      <c r="F1" s="4"/>
      <c r="G1" s="4"/>
      <c r="H1" s="4"/>
    </row>
    <row r="2" spans="1:8" s="1" customFormat="1" ht="33" customHeight="1">
      <c r="A2" s="5" t="s">
        <v>46</v>
      </c>
      <c r="B2" s="6"/>
      <c r="C2" s="6"/>
      <c r="D2" s="6"/>
      <c r="E2" s="6"/>
      <c r="F2" s="6"/>
      <c r="G2" s="6"/>
      <c r="H2" s="6"/>
    </row>
    <row r="3" spans="1:8" ht="21" customHeight="1">
      <c r="A3" s="7" t="s">
        <v>20</v>
      </c>
      <c r="B3" s="7" t="s">
        <v>361</v>
      </c>
      <c r="C3" s="7" t="s">
        <v>362</v>
      </c>
      <c r="D3" s="8" t="s">
        <v>342</v>
      </c>
      <c r="E3" s="9" t="s">
        <v>363</v>
      </c>
      <c r="F3" s="10" t="s">
        <v>364</v>
      </c>
      <c r="G3" s="10" t="s">
        <v>212</v>
      </c>
      <c r="H3" s="11" t="s">
        <v>365</v>
      </c>
    </row>
    <row r="4" spans="1:8" ht="21" customHeight="1">
      <c r="A4" s="7"/>
      <c r="B4" s="7"/>
      <c r="C4" s="7"/>
      <c r="D4" s="12"/>
      <c r="E4" s="9"/>
      <c r="F4" s="13"/>
      <c r="G4" s="13"/>
      <c r="H4" s="11"/>
    </row>
    <row r="5" spans="1:8" ht="48.75" customHeight="1">
      <c r="A5" s="11" t="s">
        <v>366</v>
      </c>
      <c r="B5" s="40" t="s">
        <v>367</v>
      </c>
      <c r="C5" s="15"/>
      <c r="D5" s="15"/>
      <c r="E5" s="15"/>
      <c r="F5" s="41"/>
      <c r="G5" s="41"/>
      <c r="H5" s="15"/>
    </row>
    <row r="6" spans="1:8" ht="48.75" customHeight="1">
      <c r="A6" s="11">
        <v>1.1</v>
      </c>
      <c r="B6" s="16" t="s">
        <v>368</v>
      </c>
      <c r="C6" s="11" t="s">
        <v>369</v>
      </c>
      <c r="D6" s="42" t="s">
        <v>370</v>
      </c>
      <c r="E6" s="11">
        <v>16</v>
      </c>
      <c r="F6" s="18"/>
      <c r="G6" s="18"/>
      <c r="H6" s="31"/>
    </row>
    <row r="7" spans="1:8" ht="48.75" customHeight="1">
      <c r="A7" s="11">
        <v>1.2</v>
      </c>
      <c r="B7" s="16" t="s">
        <v>371</v>
      </c>
      <c r="C7" s="11" t="s">
        <v>369</v>
      </c>
      <c r="D7" s="42"/>
      <c r="E7" s="11">
        <v>120</v>
      </c>
      <c r="F7" s="18"/>
      <c r="G7" s="18"/>
      <c r="H7" s="31"/>
    </row>
    <row r="8" spans="1:8" ht="48.75" customHeight="1">
      <c r="A8" s="11">
        <v>1.3</v>
      </c>
      <c r="B8" s="16" t="s">
        <v>372</v>
      </c>
      <c r="C8" s="11" t="s">
        <v>369</v>
      </c>
      <c r="D8" s="42"/>
      <c r="E8" s="11">
        <v>48</v>
      </c>
      <c r="F8" s="18"/>
      <c r="G8" s="18"/>
      <c r="H8" s="31"/>
    </row>
    <row r="9" spans="1:8" ht="48.75" customHeight="1">
      <c r="A9" s="11">
        <v>1.4</v>
      </c>
      <c r="B9" s="16" t="s">
        <v>373</v>
      </c>
      <c r="C9" s="11" t="s">
        <v>369</v>
      </c>
      <c r="D9" s="42"/>
      <c r="E9" s="11">
        <v>24</v>
      </c>
      <c r="F9" s="18"/>
      <c r="G9" s="18"/>
      <c r="H9" s="31"/>
    </row>
    <row r="10" spans="1:8" ht="48.75" customHeight="1">
      <c r="A10" s="11">
        <v>1.5</v>
      </c>
      <c r="B10" s="16" t="s">
        <v>374</v>
      </c>
      <c r="C10" s="11" t="s">
        <v>369</v>
      </c>
      <c r="D10" s="42"/>
      <c r="E10" s="11">
        <v>10</v>
      </c>
      <c r="F10" s="18"/>
      <c r="G10" s="18"/>
      <c r="H10" s="31"/>
    </row>
    <row r="11" spans="1:8" ht="48.75" customHeight="1">
      <c r="A11" s="11">
        <v>1.6</v>
      </c>
      <c r="B11" s="16" t="s">
        <v>375</v>
      </c>
      <c r="C11" s="11" t="s">
        <v>369</v>
      </c>
      <c r="D11" s="42"/>
      <c r="E11" s="11">
        <v>2</v>
      </c>
      <c r="F11" s="18"/>
      <c r="G11" s="18"/>
      <c r="H11" s="31"/>
    </row>
    <row r="12" spans="1:8" ht="48.75" customHeight="1">
      <c r="A12" s="11">
        <v>1.7</v>
      </c>
      <c r="B12" s="16" t="s">
        <v>376</v>
      </c>
      <c r="C12" s="11" t="s">
        <v>377</v>
      </c>
      <c r="D12" s="42"/>
      <c r="E12" s="11">
        <v>2</v>
      </c>
      <c r="F12" s="18"/>
      <c r="G12" s="18"/>
      <c r="H12" s="31"/>
    </row>
    <row r="13" spans="1:8" s="2" customFormat="1" ht="48.75" customHeight="1">
      <c r="A13" s="11" t="s">
        <v>378</v>
      </c>
      <c r="B13" s="11"/>
      <c r="C13" s="11"/>
      <c r="D13" s="11"/>
      <c r="E13" s="11"/>
      <c r="F13" s="21"/>
      <c r="G13" s="21"/>
      <c r="H13" s="15"/>
    </row>
    <row r="14" spans="1:8" ht="48.75" customHeight="1">
      <c r="A14" s="11" t="s">
        <v>379</v>
      </c>
      <c r="B14" s="7" t="s">
        <v>380</v>
      </c>
      <c r="C14" s="11"/>
      <c r="D14" s="45"/>
      <c r="E14" s="11"/>
      <c r="F14" s="18"/>
      <c r="G14" s="18"/>
      <c r="H14" s="46"/>
    </row>
    <row r="15" spans="1:8" ht="48.75" customHeight="1">
      <c r="A15" s="11">
        <v>2.1</v>
      </c>
      <c r="B15" s="16" t="s">
        <v>381</v>
      </c>
      <c r="C15" s="11" t="s">
        <v>369</v>
      </c>
      <c r="D15" s="42" t="s">
        <v>382</v>
      </c>
      <c r="E15" s="11">
        <v>16</v>
      </c>
      <c r="F15" s="18"/>
      <c r="G15" s="18"/>
      <c r="H15" s="43"/>
    </row>
    <row r="16" spans="1:8" ht="48.75" customHeight="1">
      <c r="A16" s="11">
        <v>2.2</v>
      </c>
      <c r="B16" s="16" t="s">
        <v>383</v>
      </c>
      <c r="C16" s="11" t="s">
        <v>369</v>
      </c>
      <c r="D16" s="42"/>
      <c r="E16" s="11">
        <v>120</v>
      </c>
      <c r="F16" s="18"/>
      <c r="G16" s="18"/>
      <c r="H16" s="47"/>
    </row>
    <row r="17" spans="1:8" ht="48.75" customHeight="1">
      <c r="A17" s="11">
        <v>2.3</v>
      </c>
      <c r="B17" s="16" t="s">
        <v>384</v>
      </c>
      <c r="C17" s="11" t="s">
        <v>369</v>
      </c>
      <c r="D17" s="42"/>
      <c r="E17" s="11">
        <v>120</v>
      </c>
      <c r="F17" s="18"/>
      <c r="G17" s="18"/>
      <c r="H17" s="47"/>
    </row>
    <row r="18" spans="1:8" ht="48.75" customHeight="1">
      <c r="A18" s="11">
        <v>2.4</v>
      </c>
      <c r="B18" s="16" t="s">
        <v>385</v>
      </c>
      <c r="C18" s="11" t="s">
        <v>369</v>
      </c>
      <c r="D18" s="42"/>
      <c r="E18" s="11">
        <v>24</v>
      </c>
      <c r="F18" s="18"/>
      <c r="G18" s="18"/>
      <c r="H18" s="47"/>
    </row>
    <row r="19" spans="1:8" ht="48.75" customHeight="1">
      <c r="A19" s="11">
        <v>2.5</v>
      </c>
      <c r="B19" s="16" t="s">
        <v>373</v>
      </c>
      <c r="C19" s="11" t="s">
        <v>369</v>
      </c>
      <c r="D19" s="42"/>
      <c r="E19" s="11">
        <v>24</v>
      </c>
      <c r="F19" s="18"/>
      <c r="G19" s="18"/>
      <c r="H19" s="46"/>
    </row>
    <row r="20" spans="1:8" ht="48.75" customHeight="1">
      <c r="A20" s="11">
        <v>2.6</v>
      </c>
      <c r="B20" s="16" t="s">
        <v>374</v>
      </c>
      <c r="C20" s="11" t="s">
        <v>369</v>
      </c>
      <c r="D20" s="42"/>
      <c r="E20" s="11">
        <v>10</v>
      </c>
      <c r="F20" s="18"/>
      <c r="G20" s="18"/>
      <c r="H20" s="47"/>
    </row>
    <row r="21" spans="1:8" ht="48.75" customHeight="1">
      <c r="A21" s="11">
        <v>2.7</v>
      </c>
      <c r="B21" s="16" t="s">
        <v>386</v>
      </c>
      <c r="C21" s="11" t="s">
        <v>387</v>
      </c>
      <c r="D21" s="15" t="s">
        <v>388</v>
      </c>
      <c r="E21" s="11">
        <v>2</v>
      </c>
      <c r="F21" s="18"/>
      <c r="G21" s="18"/>
      <c r="H21" s="46"/>
    </row>
    <row r="22" spans="1:8" ht="48.75" customHeight="1">
      <c r="A22" s="11" t="s">
        <v>378</v>
      </c>
      <c r="B22" s="11"/>
      <c r="C22" s="11"/>
      <c r="D22" s="11"/>
      <c r="E22" s="11"/>
      <c r="F22" s="21"/>
      <c r="G22" s="21"/>
      <c r="H22" s="15"/>
    </row>
    <row r="23" spans="1:8" ht="33" customHeight="1">
      <c r="A23" s="11" t="s">
        <v>389</v>
      </c>
      <c r="B23" s="29" t="s">
        <v>254</v>
      </c>
      <c r="C23" s="11"/>
      <c r="D23" s="11"/>
      <c r="E23" s="15"/>
      <c r="F23" s="30"/>
      <c r="G23" s="21"/>
      <c r="H23" s="15"/>
    </row>
    <row r="27" ht="12.75">
      <c r="H27" s="2">
        <f>5*60</f>
        <v>300</v>
      </c>
    </row>
  </sheetData>
  <sheetProtection/>
  <mergeCells count="15">
    <mergeCell ref="A1:H1"/>
    <mergeCell ref="A2:H2"/>
    <mergeCell ref="A13:C13"/>
    <mergeCell ref="A22:C22"/>
    <mergeCell ref="B23:C23"/>
    <mergeCell ref="A3:A4"/>
    <mergeCell ref="B3:B4"/>
    <mergeCell ref="C3:C4"/>
    <mergeCell ref="D3:D4"/>
    <mergeCell ref="D6:D12"/>
    <mergeCell ref="D15:D20"/>
    <mergeCell ref="E3:E4"/>
    <mergeCell ref="F3:F4"/>
    <mergeCell ref="G3:G4"/>
    <mergeCell ref="H3:H4"/>
  </mergeCells>
  <printOptions horizontalCentered="1"/>
  <pageMargins left="0.3145833333333333" right="0.3145833333333333" top="0.3145833333333333" bottom="0.15694444444444444" header="0.3145833333333333" footer="0.07847222222222222"/>
  <pageSetup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H20"/>
  <sheetViews>
    <sheetView view="pageBreakPreview" zoomScaleNormal="85" zoomScaleSheetLayoutView="100" workbookViewId="0" topLeftCell="A12">
      <selection activeCell="G5" sqref="G5:G20"/>
    </sheetView>
  </sheetViews>
  <sheetFormatPr defaultColWidth="9.00390625" defaultRowHeight="14.25"/>
  <cols>
    <col min="1" max="1" width="7.125" style="2" customWidth="1"/>
    <col min="2" max="2" width="15.125" style="2" customWidth="1"/>
    <col min="3" max="3" width="6.375" style="2" customWidth="1"/>
    <col min="4" max="4" width="23.50390625" style="2" customWidth="1"/>
    <col min="5" max="5" width="9.00390625" style="2" customWidth="1"/>
    <col min="6" max="6" width="10.625" style="2" bestFit="1" customWidth="1"/>
    <col min="7" max="7" width="12.25390625" style="2" customWidth="1"/>
    <col min="8" max="8" width="6.50390625" style="2" customWidth="1"/>
    <col min="9" max="16384" width="9.00390625" style="2" customWidth="1"/>
  </cols>
  <sheetData>
    <row r="1" spans="1:8" s="36" customFormat="1" ht="42.75" customHeight="1">
      <c r="A1" s="3" t="s">
        <v>390</v>
      </c>
      <c r="B1" s="4"/>
      <c r="C1" s="4"/>
      <c r="D1" s="4"/>
      <c r="E1" s="4"/>
      <c r="F1" s="4"/>
      <c r="G1" s="4"/>
      <c r="H1" s="4"/>
    </row>
    <row r="2" spans="1:8" s="1" customFormat="1" ht="33" customHeight="1">
      <c r="A2" s="5" t="s">
        <v>46</v>
      </c>
      <c r="B2" s="6"/>
      <c r="C2" s="6"/>
      <c r="D2" s="6"/>
      <c r="E2" s="6"/>
      <c r="F2" s="6"/>
      <c r="G2" s="6"/>
      <c r="H2" s="6"/>
    </row>
    <row r="3" spans="1:8" ht="21" customHeight="1">
      <c r="A3" s="7" t="s">
        <v>20</v>
      </c>
      <c r="B3" s="7" t="s">
        <v>361</v>
      </c>
      <c r="C3" s="37" t="s">
        <v>391</v>
      </c>
      <c r="D3" s="38" t="s">
        <v>342</v>
      </c>
      <c r="E3" s="9" t="s">
        <v>363</v>
      </c>
      <c r="F3" s="10" t="s">
        <v>364</v>
      </c>
      <c r="G3" s="10" t="s">
        <v>212</v>
      </c>
      <c r="H3" s="11" t="s">
        <v>365</v>
      </c>
    </row>
    <row r="4" spans="1:8" ht="21" customHeight="1">
      <c r="A4" s="7"/>
      <c r="B4" s="7"/>
      <c r="C4" s="7"/>
      <c r="D4" s="39"/>
      <c r="E4" s="9"/>
      <c r="F4" s="13"/>
      <c r="G4" s="13"/>
      <c r="H4" s="11"/>
    </row>
    <row r="5" spans="1:8" ht="40.5" customHeight="1">
      <c r="A5" s="11" t="s">
        <v>366</v>
      </c>
      <c r="B5" s="40" t="s">
        <v>367</v>
      </c>
      <c r="C5" s="15"/>
      <c r="D5" s="15"/>
      <c r="E5" s="15"/>
      <c r="F5" s="41"/>
      <c r="G5" s="41"/>
      <c r="H5" s="15"/>
    </row>
    <row r="6" spans="1:8" ht="40.5" customHeight="1">
      <c r="A6" s="11">
        <v>1.1</v>
      </c>
      <c r="B6" s="16" t="s">
        <v>368</v>
      </c>
      <c r="C6" s="11" t="s">
        <v>369</v>
      </c>
      <c r="D6" s="20" t="s">
        <v>370</v>
      </c>
      <c r="E6" s="11">
        <v>16</v>
      </c>
      <c r="F6" s="18"/>
      <c r="G6" s="18"/>
      <c r="H6" s="31"/>
    </row>
    <row r="7" spans="1:8" ht="40.5" customHeight="1">
      <c r="A7" s="11">
        <v>1.2</v>
      </c>
      <c r="B7" s="16" t="s">
        <v>371</v>
      </c>
      <c r="C7" s="11" t="s">
        <v>369</v>
      </c>
      <c r="D7" s="20"/>
      <c r="E7" s="11">
        <v>400</v>
      </c>
      <c r="F7" s="18"/>
      <c r="G7" s="18"/>
      <c r="H7" s="31"/>
    </row>
    <row r="8" spans="1:8" ht="40.5" customHeight="1">
      <c r="A8" s="11">
        <v>1.3</v>
      </c>
      <c r="B8" s="16" t="s">
        <v>373</v>
      </c>
      <c r="C8" s="11" t="s">
        <v>369</v>
      </c>
      <c r="D8" s="20"/>
      <c r="E8" s="11">
        <v>80</v>
      </c>
      <c r="F8" s="18"/>
      <c r="G8" s="18"/>
      <c r="H8" s="31"/>
    </row>
    <row r="9" spans="1:8" ht="40.5" customHeight="1">
      <c r="A9" s="11">
        <v>1.4</v>
      </c>
      <c r="B9" s="16" t="s">
        <v>374</v>
      </c>
      <c r="C9" s="11" t="s">
        <v>369</v>
      </c>
      <c r="D9" s="20"/>
      <c r="E9" s="11">
        <v>4</v>
      </c>
      <c r="F9" s="18"/>
      <c r="G9" s="18"/>
      <c r="H9" s="31"/>
    </row>
    <row r="10" spans="1:8" ht="40.5" customHeight="1">
      <c r="A10" s="11">
        <v>1.5</v>
      </c>
      <c r="B10" s="16" t="s">
        <v>376</v>
      </c>
      <c r="C10" s="11" t="s">
        <v>377</v>
      </c>
      <c r="D10" s="20"/>
      <c r="E10" s="11">
        <v>4</v>
      </c>
      <c r="F10" s="18"/>
      <c r="G10" s="18"/>
      <c r="H10" s="31"/>
    </row>
    <row r="11" spans="1:8" s="2" customFormat="1" ht="40.5" customHeight="1">
      <c r="A11" s="11" t="s">
        <v>378</v>
      </c>
      <c r="B11" s="11"/>
      <c r="C11" s="11"/>
      <c r="D11" s="11"/>
      <c r="E11" s="11"/>
      <c r="F11" s="21"/>
      <c r="G11" s="21"/>
      <c r="H11" s="15"/>
    </row>
    <row r="12" spans="1:8" ht="40.5" customHeight="1">
      <c r="A12" s="11" t="s">
        <v>379</v>
      </c>
      <c r="B12" s="7" t="s">
        <v>380</v>
      </c>
      <c r="C12" s="11"/>
      <c r="D12" s="20"/>
      <c r="E12" s="11"/>
      <c r="F12" s="18"/>
      <c r="G12" s="18"/>
      <c r="H12" s="31"/>
    </row>
    <row r="13" spans="1:8" ht="40.5" customHeight="1">
      <c r="A13" s="11">
        <v>2.1</v>
      </c>
      <c r="B13" s="16" t="s">
        <v>381</v>
      </c>
      <c r="C13" s="11" t="s">
        <v>369</v>
      </c>
      <c r="D13" s="42" t="s">
        <v>382</v>
      </c>
      <c r="E13" s="11">
        <v>16</v>
      </c>
      <c r="F13" s="18"/>
      <c r="G13" s="18"/>
      <c r="H13" s="43"/>
    </row>
    <row r="14" spans="1:8" ht="40.5" customHeight="1">
      <c r="A14" s="11">
        <v>2.2</v>
      </c>
      <c r="B14" s="16" t="s">
        <v>383</v>
      </c>
      <c r="C14" s="11" t="s">
        <v>369</v>
      </c>
      <c r="D14" s="42"/>
      <c r="E14" s="11">
        <v>400</v>
      </c>
      <c r="F14" s="18"/>
      <c r="G14" s="18"/>
      <c r="H14" s="43"/>
    </row>
    <row r="15" spans="1:8" ht="40.5" customHeight="1">
      <c r="A15" s="11">
        <v>2.3</v>
      </c>
      <c r="B15" s="16" t="s">
        <v>384</v>
      </c>
      <c r="C15" s="11" t="s">
        <v>369</v>
      </c>
      <c r="D15" s="42"/>
      <c r="E15" s="11">
        <v>400</v>
      </c>
      <c r="F15" s="18"/>
      <c r="G15" s="18"/>
      <c r="H15" s="43"/>
    </row>
    <row r="16" spans="1:8" ht="40.5" customHeight="1">
      <c r="A16" s="11">
        <v>2.4</v>
      </c>
      <c r="B16" s="16" t="s">
        <v>373</v>
      </c>
      <c r="C16" s="11" t="s">
        <v>369</v>
      </c>
      <c r="D16" s="42"/>
      <c r="E16" s="11">
        <v>80</v>
      </c>
      <c r="F16" s="18"/>
      <c r="G16" s="18"/>
      <c r="H16" s="15"/>
    </row>
    <row r="17" spans="1:8" ht="40.5" customHeight="1">
      <c r="A17" s="11">
        <v>2.5</v>
      </c>
      <c r="B17" s="16" t="s">
        <v>374</v>
      </c>
      <c r="C17" s="11" t="s">
        <v>369</v>
      </c>
      <c r="D17" s="42"/>
      <c r="E17" s="11">
        <v>4</v>
      </c>
      <c r="F17" s="18"/>
      <c r="G17" s="18"/>
      <c r="H17" s="44"/>
    </row>
    <row r="18" spans="1:8" ht="40.5" customHeight="1">
      <c r="A18" s="11">
        <v>2.6</v>
      </c>
      <c r="B18" s="16" t="s">
        <v>386</v>
      </c>
      <c r="C18" s="11" t="s">
        <v>387</v>
      </c>
      <c r="D18" s="45" t="s">
        <v>388</v>
      </c>
      <c r="E18" s="11">
        <v>2</v>
      </c>
      <c r="F18" s="18"/>
      <c r="G18" s="18"/>
      <c r="H18" s="15"/>
    </row>
    <row r="19" spans="1:8" ht="40.5" customHeight="1">
      <c r="A19" s="11" t="s">
        <v>378</v>
      </c>
      <c r="B19" s="11"/>
      <c r="C19" s="11"/>
      <c r="D19" s="11"/>
      <c r="E19" s="11"/>
      <c r="F19" s="21"/>
      <c r="G19" s="21"/>
      <c r="H19" s="15"/>
    </row>
    <row r="20" spans="1:8" ht="40.5" customHeight="1">
      <c r="A20" s="11" t="s">
        <v>389</v>
      </c>
      <c r="B20" s="29" t="s">
        <v>254</v>
      </c>
      <c r="C20" s="11"/>
      <c r="D20" s="11"/>
      <c r="E20" s="15"/>
      <c r="F20" s="30"/>
      <c r="G20" s="21"/>
      <c r="H20" s="15"/>
    </row>
  </sheetData>
  <sheetProtection/>
  <mergeCells count="15">
    <mergeCell ref="A1:H1"/>
    <mergeCell ref="A2:H2"/>
    <mergeCell ref="A11:C11"/>
    <mergeCell ref="A19:C19"/>
    <mergeCell ref="B20:C20"/>
    <mergeCell ref="A3:A4"/>
    <mergeCell ref="B3:B4"/>
    <mergeCell ref="C3:C4"/>
    <mergeCell ref="D3:D4"/>
    <mergeCell ref="D6:D10"/>
    <mergeCell ref="D13:D17"/>
    <mergeCell ref="E3:E4"/>
    <mergeCell ref="F3:F4"/>
    <mergeCell ref="G3:G4"/>
    <mergeCell ref="H3:H4"/>
  </mergeCells>
  <printOptions/>
  <pageMargins left="0.75" right="0.75" top="0.39305555555555555" bottom="0.19652777777777777" header="0.3541666666666667" footer="0.19652777777777777"/>
  <pageSetup orientation="portrait" paperSize="9" scale="85"/>
</worksheet>
</file>

<file path=xl/worksheets/sheet14.xml><?xml version="1.0" encoding="utf-8"?>
<worksheet xmlns="http://schemas.openxmlformats.org/spreadsheetml/2006/main" xmlns:r="http://schemas.openxmlformats.org/officeDocument/2006/relationships">
  <dimension ref="A1:H20"/>
  <sheetViews>
    <sheetView view="pageBreakPreview" zoomScale="70" zoomScaleNormal="85" zoomScaleSheetLayoutView="70" workbookViewId="0" topLeftCell="A1">
      <pane ySplit="4" topLeftCell="A5" activePane="bottomLeft" state="frozen"/>
      <selection pane="bottomLeft" activeCell="G6" sqref="G6:G20"/>
    </sheetView>
  </sheetViews>
  <sheetFormatPr defaultColWidth="9.00390625" defaultRowHeight="14.25"/>
  <cols>
    <col min="1" max="1" width="9.00390625" style="2" customWidth="1"/>
    <col min="2" max="2" width="13.00390625" style="2" customWidth="1"/>
    <col min="3" max="3" width="9.00390625" style="2" customWidth="1"/>
    <col min="4" max="4" width="32.25390625" style="2" customWidth="1"/>
    <col min="5" max="5" width="9.00390625" style="2" customWidth="1"/>
    <col min="6" max="6" width="10.625" style="2" bestFit="1" customWidth="1"/>
    <col min="7" max="7" width="15.00390625" style="2" customWidth="1"/>
    <col min="8" max="8" width="9.50390625" style="2" customWidth="1"/>
    <col min="9" max="16384" width="9.00390625" style="2" customWidth="1"/>
  </cols>
  <sheetData>
    <row r="1" spans="1:8" ht="63" customHeight="1">
      <c r="A1" s="3" t="s">
        <v>392</v>
      </c>
      <c r="B1" s="4"/>
      <c r="C1" s="4"/>
      <c r="D1" s="4"/>
      <c r="E1" s="4"/>
      <c r="F1" s="4"/>
      <c r="G1" s="4"/>
      <c r="H1" s="4"/>
    </row>
    <row r="2" spans="1:8" s="1" customFormat="1" ht="55.5" customHeight="1">
      <c r="A2" s="5" t="s">
        <v>46</v>
      </c>
      <c r="B2" s="6"/>
      <c r="C2" s="6"/>
      <c r="D2" s="6"/>
      <c r="E2" s="6"/>
      <c r="F2" s="6"/>
      <c r="G2" s="6"/>
      <c r="H2" s="6"/>
    </row>
    <row r="3" spans="1:8" ht="27.75" customHeight="1">
      <c r="A3" s="7" t="s">
        <v>20</v>
      </c>
      <c r="B3" s="7" t="s">
        <v>361</v>
      </c>
      <c r="C3" s="7" t="s">
        <v>362</v>
      </c>
      <c r="D3" s="12" t="s">
        <v>393</v>
      </c>
      <c r="E3" s="9" t="s">
        <v>363</v>
      </c>
      <c r="F3" s="10" t="s">
        <v>364</v>
      </c>
      <c r="G3" s="10" t="s">
        <v>394</v>
      </c>
      <c r="H3" s="11" t="s">
        <v>365</v>
      </c>
    </row>
    <row r="4" spans="1:8" ht="24" customHeight="1">
      <c r="A4" s="7"/>
      <c r="B4" s="7"/>
      <c r="C4" s="7"/>
      <c r="D4" s="12"/>
      <c r="E4" s="9"/>
      <c r="F4" s="13"/>
      <c r="G4" s="13"/>
      <c r="H4" s="11"/>
    </row>
    <row r="5" spans="1:8" ht="51.75" customHeight="1">
      <c r="A5" s="11" t="s">
        <v>366</v>
      </c>
      <c r="B5" s="14" t="s">
        <v>367</v>
      </c>
      <c r="C5" s="14"/>
      <c r="D5" s="14"/>
      <c r="E5" s="14"/>
      <c r="F5" s="14"/>
      <c r="G5" s="14"/>
      <c r="H5" s="15"/>
    </row>
    <row r="6" spans="1:8" ht="51.75" customHeight="1">
      <c r="A6" s="11">
        <v>1.1</v>
      </c>
      <c r="B6" s="16" t="s">
        <v>368</v>
      </c>
      <c r="C6" s="11" t="s">
        <v>369</v>
      </c>
      <c r="D6" s="20" t="s">
        <v>370</v>
      </c>
      <c r="E6" s="11">
        <v>16</v>
      </c>
      <c r="F6" s="18"/>
      <c r="G6" s="18"/>
      <c r="H6" s="31"/>
    </row>
    <row r="7" spans="1:8" ht="51.75" customHeight="1">
      <c r="A7" s="11">
        <v>1.2</v>
      </c>
      <c r="B7" s="16" t="s">
        <v>371</v>
      </c>
      <c r="C7" s="11" t="s">
        <v>369</v>
      </c>
      <c r="D7" s="20"/>
      <c r="E7" s="11">
        <v>175</v>
      </c>
      <c r="F7" s="18"/>
      <c r="G7" s="18"/>
      <c r="H7" s="31"/>
    </row>
    <row r="8" spans="1:8" ht="51.75" customHeight="1">
      <c r="A8" s="11">
        <v>1.3</v>
      </c>
      <c r="B8" s="16" t="s">
        <v>373</v>
      </c>
      <c r="C8" s="11" t="s">
        <v>369</v>
      </c>
      <c r="D8" s="20"/>
      <c r="E8" s="11">
        <v>35</v>
      </c>
      <c r="F8" s="18"/>
      <c r="G8" s="18"/>
      <c r="H8" s="31"/>
    </row>
    <row r="9" spans="1:8" ht="51.75" customHeight="1">
      <c r="A9" s="11">
        <v>1.4</v>
      </c>
      <c r="B9" s="16" t="s">
        <v>374</v>
      </c>
      <c r="C9" s="11" t="s">
        <v>369</v>
      </c>
      <c r="D9" s="20"/>
      <c r="E9" s="11">
        <v>6</v>
      </c>
      <c r="F9" s="18"/>
      <c r="G9" s="18"/>
      <c r="H9" s="31"/>
    </row>
    <row r="10" spans="1:8" ht="51.75" customHeight="1">
      <c r="A10" s="11">
        <v>1.5</v>
      </c>
      <c r="B10" s="16" t="s">
        <v>376</v>
      </c>
      <c r="C10" s="11" t="s">
        <v>377</v>
      </c>
      <c r="D10" s="20"/>
      <c r="E10" s="11">
        <v>2</v>
      </c>
      <c r="F10" s="18"/>
      <c r="G10" s="18"/>
      <c r="H10" s="31"/>
    </row>
    <row r="11" spans="1:8" s="2" customFormat="1" ht="51.75" customHeight="1">
      <c r="A11" s="11" t="s">
        <v>378</v>
      </c>
      <c r="B11" s="11"/>
      <c r="C11" s="11"/>
      <c r="D11" s="11"/>
      <c r="E11" s="11"/>
      <c r="F11" s="21"/>
      <c r="G11" s="21"/>
      <c r="H11" s="22"/>
    </row>
    <row r="12" spans="1:8" ht="51.75" customHeight="1">
      <c r="A12" s="11" t="s">
        <v>379</v>
      </c>
      <c r="B12" s="7" t="s">
        <v>380</v>
      </c>
      <c r="C12" s="11"/>
      <c r="D12" s="31"/>
      <c r="E12" s="11"/>
      <c r="F12" s="18"/>
      <c r="G12" s="18"/>
      <c r="H12" s="31"/>
    </row>
    <row r="13" spans="1:8" ht="51.75" customHeight="1">
      <c r="A13" s="11">
        <v>2.1</v>
      </c>
      <c r="B13" s="16" t="s">
        <v>381</v>
      </c>
      <c r="C13" s="11" t="s">
        <v>369</v>
      </c>
      <c r="D13" s="32" t="s">
        <v>382</v>
      </c>
      <c r="E13" s="11">
        <v>16</v>
      </c>
      <c r="F13" s="18"/>
      <c r="G13" s="18"/>
      <c r="H13" s="31"/>
    </row>
    <row r="14" spans="1:8" ht="51.75" customHeight="1">
      <c r="A14" s="11">
        <v>2.2</v>
      </c>
      <c r="B14" s="16" t="s">
        <v>383</v>
      </c>
      <c r="C14" s="11" t="s">
        <v>369</v>
      </c>
      <c r="D14" s="33"/>
      <c r="E14" s="11">
        <v>175</v>
      </c>
      <c r="F14" s="18"/>
      <c r="G14" s="18"/>
      <c r="H14" s="31"/>
    </row>
    <row r="15" spans="1:8" ht="51.75" customHeight="1">
      <c r="A15" s="11">
        <v>2.3</v>
      </c>
      <c r="B15" s="16" t="s">
        <v>384</v>
      </c>
      <c r="C15" s="11" t="s">
        <v>369</v>
      </c>
      <c r="D15" s="33"/>
      <c r="E15" s="11">
        <v>175</v>
      </c>
      <c r="F15" s="18"/>
      <c r="G15" s="18"/>
      <c r="H15" s="34"/>
    </row>
    <row r="16" spans="1:8" ht="51.75" customHeight="1">
      <c r="A16" s="11">
        <v>2.4</v>
      </c>
      <c r="B16" s="16" t="s">
        <v>373</v>
      </c>
      <c r="C16" s="11" t="s">
        <v>369</v>
      </c>
      <c r="D16" s="33"/>
      <c r="E16" s="11">
        <v>35</v>
      </c>
      <c r="F16" s="18"/>
      <c r="G16" s="18"/>
      <c r="H16" s="25"/>
    </row>
    <row r="17" spans="1:8" ht="51.75" customHeight="1">
      <c r="A17" s="11">
        <v>2.5</v>
      </c>
      <c r="B17" s="16" t="s">
        <v>374</v>
      </c>
      <c r="C17" s="11" t="s">
        <v>369</v>
      </c>
      <c r="D17" s="35"/>
      <c r="E17" s="11">
        <v>6</v>
      </c>
      <c r="F17" s="18"/>
      <c r="G17" s="18"/>
      <c r="H17" s="25"/>
    </row>
    <row r="18" spans="1:8" ht="51.75" customHeight="1">
      <c r="A18" s="11">
        <v>2.6</v>
      </c>
      <c r="B18" s="16" t="s">
        <v>386</v>
      </c>
      <c r="C18" s="11" t="s">
        <v>387</v>
      </c>
      <c r="D18" s="15" t="s">
        <v>388</v>
      </c>
      <c r="E18" s="11">
        <v>2</v>
      </c>
      <c r="F18" s="18"/>
      <c r="G18" s="18"/>
      <c r="H18" s="25"/>
    </row>
    <row r="19" spans="1:8" ht="51.75" customHeight="1">
      <c r="A19" s="11" t="s">
        <v>378</v>
      </c>
      <c r="B19" s="11"/>
      <c r="C19" s="11"/>
      <c r="D19" s="11"/>
      <c r="E19" s="11"/>
      <c r="F19" s="21"/>
      <c r="G19" s="21"/>
      <c r="H19" s="22"/>
    </row>
    <row r="20" spans="1:8" ht="51.75" customHeight="1">
      <c r="A20" s="11" t="s">
        <v>389</v>
      </c>
      <c r="B20" s="29" t="s">
        <v>254</v>
      </c>
      <c r="C20" s="11"/>
      <c r="D20" s="11"/>
      <c r="E20" s="15"/>
      <c r="F20" s="30"/>
      <c r="G20" s="21"/>
      <c r="H20" s="22"/>
    </row>
  </sheetData>
  <sheetProtection/>
  <mergeCells count="16">
    <mergeCell ref="A1:H1"/>
    <mergeCell ref="A2:H2"/>
    <mergeCell ref="B5:G5"/>
    <mergeCell ref="A11:C11"/>
    <mergeCell ref="A19:C19"/>
    <mergeCell ref="B20:C20"/>
    <mergeCell ref="A3:A4"/>
    <mergeCell ref="B3:B4"/>
    <mergeCell ref="C3:C4"/>
    <mergeCell ref="D3:D4"/>
    <mergeCell ref="D6:D10"/>
    <mergeCell ref="D13:D17"/>
    <mergeCell ref="E3:E4"/>
    <mergeCell ref="F3:F4"/>
    <mergeCell ref="G3:G4"/>
    <mergeCell ref="H3:H4"/>
  </mergeCells>
  <printOptions/>
  <pageMargins left="0.75" right="0.75" top="1" bottom="1" header="0.5118055555555555" footer="0.5118055555555555"/>
  <pageSetup orientation="portrait" paperSize="9" scale="70"/>
</worksheet>
</file>

<file path=xl/worksheets/sheet15.xml><?xml version="1.0" encoding="utf-8"?>
<worksheet xmlns="http://schemas.openxmlformats.org/spreadsheetml/2006/main" xmlns:r="http://schemas.openxmlformats.org/officeDocument/2006/relationships">
  <dimension ref="A1:H22"/>
  <sheetViews>
    <sheetView view="pageBreakPreview" zoomScale="70" zoomScaleNormal="85" zoomScaleSheetLayoutView="70" workbookViewId="0" topLeftCell="A1">
      <pane ySplit="4" topLeftCell="A5" activePane="bottomLeft" state="frozen"/>
      <selection pane="bottomLeft" activeCell="M22" sqref="M22"/>
    </sheetView>
  </sheetViews>
  <sheetFormatPr defaultColWidth="9.00390625" defaultRowHeight="14.25"/>
  <cols>
    <col min="1" max="1" width="9.00390625" style="2" customWidth="1"/>
    <col min="2" max="2" width="14.625" style="2" customWidth="1"/>
    <col min="3" max="3" width="9.25390625" style="2" customWidth="1"/>
    <col min="4" max="4" width="23.25390625" style="2" customWidth="1"/>
    <col min="5" max="5" width="9.00390625" style="2" customWidth="1"/>
    <col min="6" max="6" width="10.625" style="2" bestFit="1" customWidth="1"/>
    <col min="7" max="7" width="12.50390625" style="2" customWidth="1"/>
    <col min="8" max="8" width="10.50390625" style="2" customWidth="1"/>
    <col min="9" max="16384" width="9.00390625" style="2" customWidth="1"/>
  </cols>
  <sheetData>
    <row r="1" spans="1:8" ht="49.5" customHeight="1">
      <c r="A1" s="3" t="s">
        <v>395</v>
      </c>
      <c r="B1" s="4"/>
      <c r="C1" s="4"/>
      <c r="D1" s="4"/>
      <c r="E1" s="4"/>
      <c r="F1" s="4"/>
      <c r="G1" s="4"/>
      <c r="H1" s="4"/>
    </row>
    <row r="2" spans="1:8" s="1" customFormat="1" ht="46.5" customHeight="1">
      <c r="A2" s="5" t="s">
        <v>46</v>
      </c>
      <c r="B2" s="6"/>
      <c r="C2" s="6"/>
      <c r="D2" s="6"/>
      <c r="E2" s="6"/>
      <c r="F2" s="6"/>
      <c r="G2" s="6"/>
      <c r="H2" s="6"/>
    </row>
    <row r="3" spans="1:8" ht="31.5" customHeight="1">
      <c r="A3" s="7" t="s">
        <v>20</v>
      </c>
      <c r="B3" s="7" t="s">
        <v>361</v>
      </c>
      <c r="C3" s="7" t="s">
        <v>362</v>
      </c>
      <c r="D3" s="8" t="s">
        <v>342</v>
      </c>
      <c r="E3" s="9" t="s">
        <v>363</v>
      </c>
      <c r="F3" s="10" t="s">
        <v>364</v>
      </c>
      <c r="G3" s="10" t="s">
        <v>394</v>
      </c>
      <c r="H3" s="11" t="s">
        <v>365</v>
      </c>
    </row>
    <row r="4" spans="1:8" ht="21.75" customHeight="1">
      <c r="A4" s="7"/>
      <c r="B4" s="7"/>
      <c r="C4" s="7"/>
      <c r="D4" s="12"/>
      <c r="E4" s="9"/>
      <c r="F4" s="13"/>
      <c r="G4" s="13"/>
      <c r="H4" s="11"/>
    </row>
    <row r="5" spans="1:8" ht="30" customHeight="1">
      <c r="A5" s="11" t="s">
        <v>366</v>
      </c>
      <c r="B5" s="14" t="s">
        <v>367</v>
      </c>
      <c r="C5" s="14"/>
      <c r="D5" s="14"/>
      <c r="E5" s="14"/>
      <c r="F5" s="14"/>
      <c r="G5" s="14"/>
      <c r="H5" s="15"/>
    </row>
    <row r="6" spans="1:8" ht="49.5" customHeight="1">
      <c r="A6" s="11">
        <v>1.1</v>
      </c>
      <c r="B6" s="16" t="s">
        <v>368</v>
      </c>
      <c r="C6" s="11" t="s">
        <v>369</v>
      </c>
      <c r="D6" s="17" t="s">
        <v>396</v>
      </c>
      <c r="E6" s="11">
        <v>16</v>
      </c>
      <c r="F6" s="18"/>
      <c r="G6" s="18"/>
      <c r="H6" s="19"/>
    </row>
    <row r="7" spans="1:8" ht="49.5" customHeight="1">
      <c r="A7" s="11">
        <v>1.2</v>
      </c>
      <c r="B7" s="16" t="s">
        <v>371</v>
      </c>
      <c r="C7" s="11" t="s">
        <v>369</v>
      </c>
      <c r="D7" s="20"/>
      <c r="E7" s="11">
        <v>200</v>
      </c>
      <c r="F7" s="18"/>
      <c r="G7" s="18"/>
      <c r="H7" s="19"/>
    </row>
    <row r="8" spans="1:8" ht="49.5" customHeight="1">
      <c r="A8" s="11">
        <v>1.3</v>
      </c>
      <c r="B8" s="16" t="s">
        <v>373</v>
      </c>
      <c r="C8" s="11" t="s">
        <v>369</v>
      </c>
      <c r="D8" s="20"/>
      <c r="E8" s="11">
        <v>36</v>
      </c>
      <c r="F8" s="18"/>
      <c r="G8" s="18"/>
      <c r="H8" s="19"/>
    </row>
    <row r="9" spans="1:8" ht="49.5" customHeight="1">
      <c r="A9" s="11">
        <v>1.4</v>
      </c>
      <c r="B9" s="16" t="s">
        <v>374</v>
      </c>
      <c r="C9" s="11" t="s">
        <v>369</v>
      </c>
      <c r="D9" s="20"/>
      <c r="E9" s="11">
        <v>10</v>
      </c>
      <c r="F9" s="18"/>
      <c r="G9" s="18"/>
      <c r="H9" s="19"/>
    </row>
    <row r="10" spans="1:8" ht="49.5" customHeight="1">
      <c r="A10" s="11">
        <v>1.5</v>
      </c>
      <c r="B10" s="16" t="s">
        <v>397</v>
      </c>
      <c r="C10" s="11" t="s">
        <v>369</v>
      </c>
      <c r="D10" s="20"/>
      <c r="E10" s="11">
        <v>8</v>
      </c>
      <c r="F10" s="18"/>
      <c r="G10" s="18"/>
      <c r="H10" s="19"/>
    </row>
    <row r="11" spans="1:8" ht="49.5" customHeight="1">
      <c r="A11" s="11">
        <v>1.6</v>
      </c>
      <c r="B11" s="16" t="s">
        <v>376</v>
      </c>
      <c r="C11" s="11" t="s">
        <v>377</v>
      </c>
      <c r="D11" s="20"/>
      <c r="E11" s="11">
        <v>2</v>
      </c>
      <c r="F11" s="18"/>
      <c r="G11" s="18"/>
      <c r="H11" s="19"/>
    </row>
    <row r="12" spans="1:8" s="2" customFormat="1" ht="33.75" customHeight="1">
      <c r="A12" s="11" t="s">
        <v>378</v>
      </c>
      <c r="B12" s="11"/>
      <c r="C12" s="11"/>
      <c r="D12" s="11"/>
      <c r="E12" s="11"/>
      <c r="F12" s="21"/>
      <c r="G12" s="21"/>
      <c r="H12" s="22"/>
    </row>
    <row r="13" spans="1:8" ht="49.5" customHeight="1">
      <c r="A13" s="11" t="s">
        <v>379</v>
      </c>
      <c r="B13" s="7" t="s">
        <v>380</v>
      </c>
      <c r="C13" s="11"/>
      <c r="D13" s="20"/>
      <c r="E13" s="11"/>
      <c r="F13" s="18"/>
      <c r="G13" s="18"/>
      <c r="H13" s="16"/>
    </row>
    <row r="14" spans="1:8" ht="49.5" customHeight="1">
      <c r="A14" s="11">
        <v>2.1</v>
      </c>
      <c r="B14" s="16" t="s">
        <v>381</v>
      </c>
      <c r="C14" s="11" t="s">
        <v>369</v>
      </c>
      <c r="D14" s="23" t="s">
        <v>382</v>
      </c>
      <c r="E14" s="11">
        <v>16</v>
      </c>
      <c r="F14" s="18"/>
      <c r="G14" s="18"/>
      <c r="H14" s="24"/>
    </row>
    <row r="15" spans="1:8" ht="49.5" customHeight="1">
      <c r="A15" s="11">
        <v>2.2</v>
      </c>
      <c r="B15" s="16" t="s">
        <v>383</v>
      </c>
      <c r="C15" s="11" t="s">
        <v>369</v>
      </c>
      <c r="D15" s="23"/>
      <c r="E15" s="11">
        <v>200</v>
      </c>
      <c r="F15" s="18"/>
      <c r="G15" s="18"/>
      <c r="H15" s="24"/>
    </row>
    <row r="16" spans="1:8" ht="49.5" customHeight="1">
      <c r="A16" s="11">
        <v>2.3</v>
      </c>
      <c r="B16" s="16" t="s">
        <v>384</v>
      </c>
      <c r="C16" s="11" t="s">
        <v>369</v>
      </c>
      <c r="D16" s="23"/>
      <c r="E16" s="11">
        <v>200</v>
      </c>
      <c r="F16" s="18"/>
      <c r="G16" s="18"/>
      <c r="H16" s="24"/>
    </row>
    <row r="17" spans="1:8" ht="49.5" customHeight="1">
      <c r="A17" s="11">
        <v>2.4</v>
      </c>
      <c r="B17" s="16" t="s">
        <v>373</v>
      </c>
      <c r="C17" s="11" t="s">
        <v>369</v>
      </c>
      <c r="D17" s="23"/>
      <c r="E17" s="11">
        <v>36</v>
      </c>
      <c r="F17" s="18"/>
      <c r="G17" s="18"/>
      <c r="H17" s="25"/>
    </row>
    <row r="18" spans="1:8" ht="49.5" customHeight="1">
      <c r="A18" s="11">
        <v>2.5</v>
      </c>
      <c r="B18" s="16" t="s">
        <v>374</v>
      </c>
      <c r="C18" s="11" t="s">
        <v>369</v>
      </c>
      <c r="D18" s="23"/>
      <c r="E18" s="11">
        <v>10</v>
      </c>
      <c r="F18" s="18"/>
      <c r="G18" s="18"/>
      <c r="H18" s="26"/>
    </row>
    <row r="19" spans="1:8" ht="49.5" customHeight="1">
      <c r="A19" s="11">
        <v>2.6</v>
      </c>
      <c r="B19" s="16" t="s">
        <v>398</v>
      </c>
      <c r="C19" s="11" t="s">
        <v>369</v>
      </c>
      <c r="D19" s="27"/>
      <c r="E19" s="11">
        <v>8</v>
      </c>
      <c r="F19" s="18"/>
      <c r="G19" s="18"/>
      <c r="H19" s="24"/>
    </row>
    <row r="20" spans="1:8" ht="49.5" customHeight="1">
      <c r="A20" s="11">
        <v>2.7</v>
      </c>
      <c r="B20" s="16" t="s">
        <v>386</v>
      </c>
      <c r="C20" s="11" t="s">
        <v>387</v>
      </c>
      <c r="D20" s="28" t="s">
        <v>388</v>
      </c>
      <c r="E20" s="11">
        <v>2</v>
      </c>
      <c r="F20" s="18"/>
      <c r="G20" s="18"/>
      <c r="H20" s="25"/>
    </row>
    <row r="21" spans="1:8" ht="33.75" customHeight="1">
      <c r="A21" s="11" t="s">
        <v>378</v>
      </c>
      <c r="B21" s="11"/>
      <c r="C21" s="11"/>
      <c r="D21" s="11"/>
      <c r="E21" s="11"/>
      <c r="F21" s="21"/>
      <c r="G21" s="21"/>
      <c r="H21" s="22"/>
    </row>
    <row r="22" spans="1:8" ht="37.5" customHeight="1">
      <c r="A22" s="11" t="s">
        <v>389</v>
      </c>
      <c r="B22" s="29" t="s">
        <v>254</v>
      </c>
      <c r="C22" s="11"/>
      <c r="D22" s="11"/>
      <c r="E22" s="15"/>
      <c r="F22" s="30"/>
      <c r="G22" s="21"/>
      <c r="H22" s="22"/>
    </row>
  </sheetData>
  <sheetProtection/>
  <mergeCells count="16">
    <mergeCell ref="A1:H1"/>
    <mergeCell ref="A2:H2"/>
    <mergeCell ref="B5:G5"/>
    <mergeCell ref="A12:C12"/>
    <mergeCell ref="A21:C21"/>
    <mergeCell ref="B22:C22"/>
    <mergeCell ref="A3:A4"/>
    <mergeCell ref="B3:B4"/>
    <mergeCell ref="C3:C4"/>
    <mergeCell ref="D3:D4"/>
    <mergeCell ref="D6:D11"/>
    <mergeCell ref="D14:D19"/>
    <mergeCell ref="E3:E4"/>
    <mergeCell ref="F3:F4"/>
    <mergeCell ref="G3:G4"/>
    <mergeCell ref="H3:H4"/>
  </mergeCells>
  <printOptions horizontalCentered="1"/>
  <pageMargins left="0.19652777777777777" right="0.19652777777777777" top="0.19652777777777777" bottom="0.19652777777777777" header="0.5118055555555555" footer="0.5118055555555555"/>
  <pageSetup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A3"/>
  <sheetViews>
    <sheetView view="pageBreakPreview" zoomScaleNormal="85" zoomScaleSheetLayoutView="100" workbookViewId="0" topLeftCell="A3">
      <selection activeCell="D2" sqref="D2"/>
    </sheetView>
  </sheetViews>
  <sheetFormatPr defaultColWidth="8.125" defaultRowHeight="14.25"/>
  <cols>
    <col min="1" max="1" width="79.375" style="280" customWidth="1"/>
    <col min="2" max="16384" width="8.125" style="280" customWidth="1"/>
  </cols>
  <sheetData>
    <row r="1" s="280" customFormat="1" ht="60" customHeight="1">
      <c r="A1" s="282" t="s">
        <v>17</v>
      </c>
    </row>
    <row r="2" s="281" customFormat="1" ht="313.5" customHeight="1">
      <c r="A2" s="283" t="s">
        <v>18</v>
      </c>
    </row>
    <row r="3" s="281" customFormat="1" ht="318" customHeight="1">
      <c r="A3" s="284"/>
    </row>
  </sheetData>
  <sheetProtection/>
  <mergeCells count="1">
    <mergeCell ref="A2:A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4" tint="0.7999799847602844"/>
  </sheetPr>
  <dimension ref="A1:BG58"/>
  <sheetViews>
    <sheetView view="pageBreakPreview" zoomScale="85" zoomScaleSheetLayoutView="85" workbookViewId="0" topLeftCell="A1">
      <selection activeCell="A1" sqref="A1:D1"/>
    </sheetView>
  </sheetViews>
  <sheetFormatPr defaultColWidth="8.125" defaultRowHeight="34.5" customHeight="1"/>
  <cols>
    <col min="1" max="1" width="8.125" style="254" customWidth="1"/>
    <col min="2" max="2" width="26.375" style="254" customWidth="1"/>
    <col min="3" max="3" width="19.00390625" style="255" customWidth="1"/>
    <col min="4" max="4" width="23.25390625" style="256" customWidth="1"/>
    <col min="5" max="6" width="8.375" style="252" bestFit="1" customWidth="1"/>
    <col min="7" max="7" width="8.125" style="252" customWidth="1"/>
    <col min="8" max="8" width="11.375" style="252" bestFit="1" customWidth="1"/>
    <col min="9" max="58" width="8.125" style="252" customWidth="1"/>
    <col min="59" max="59" width="8.125" style="257" customWidth="1"/>
    <col min="60" max="16384" width="8.125" style="254" customWidth="1"/>
  </cols>
  <sheetData>
    <row r="1" spans="1:59" s="249" customFormat="1" ht="60.75" customHeight="1">
      <c r="A1" s="258" t="s">
        <v>19</v>
      </c>
      <c r="B1" s="259"/>
      <c r="C1" s="260"/>
      <c r="D1" s="259"/>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75"/>
    </row>
    <row r="2" spans="1:4" ht="34.5" customHeight="1">
      <c r="A2" s="262" t="s">
        <v>20</v>
      </c>
      <c r="B2" s="262" t="s">
        <v>21</v>
      </c>
      <c r="C2" s="263" t="s">
        <v>22</v>
      </c>
      <c r="D2" s="264" t="s">
        <v>23</v>
      </c>
    </row>
    <row r="3" spans="1:4" ht="34.5" customHeight="1">
      <c r="A3" s="262" t="s">
        <v>24</v>
      </c>
      <c r="B3" s="265" t="s">
        <v>25</v>
      </c>
      <c r="C3" s="266"/>
      <c r="D3" s="264"/>
    </row>
    <row r="4" spans="1:4" ht="34.5" customHeight="1">
      <c r="A4" s="267">
        <v>1</v>
      </c>
      <c r="B4" s="267" t="s">
        <v>26</v>
      </c>
      <c r="C4" s="268"/>
      <c r="D4" s="254"/>
    </row>
    <row r="5" spans="1:4" ht="34.5" customHeight="1">
      <c r="A5" s="267">
        <v>2</v>
      </c>
      <c r="B5" s="267" t="s">
        <v>27</v>
      </c>
      <c r="C5" s="268"/>
      <c r="D5" s="254"/>
    </row>
    <row r="6" spans="1:4" ht="34.5" customHeight="1">
      <c r="A6" s="267">
        <v>3</v>
      </c>
      <c r="B6" s="267" t="s">
        <v>28</v>
      </c>
      <c r="C6" s="268"/>
      <c r="D6" s="254"/>
    </row>
    <row r="7" spans="1:10" ht="34.5" customHeight="1">
      <c r="A7" s="267">
        <v>4</v>
      </c>
      <c r="B7" s="267" t="s">
        <v>29</v>
      </c>
      <c r="C7" s="268"/>
      <c r="D7" s="254"/>
      <c r="J7" s="252">
        <f>199.73-188.88</f>
        <v>10.85</v>
      </c>
    </row>
    <row r="8" spans="1:4" ht="34.5" customHeight="1">
      <c r="A8" s="267">
        <v>5</v>
      </c>
      <c r="B8" s="267" t="s">
        <v>30</v>
      </c>
      <c r="C8" s="268"/>
      <c r="D8" s="254"/>
    </row>
    <row r="9" spans="1:59" ht="34.5" customHeight="1">
      <c r="A9" s="267">
        <v>6</v>
      </c>
      <c r="B9" s="267" t="s">
        <v>31</v>
      </c>
      <c r="C9" s="268"/>
      <c r="D9" s="254"/>
      <c r="BG9" s="276"/>
    </row>
    <row r="10" spans="1:59" ht="34.5" customHeight="1">
      <c r="A10" s="267">
        <v>7</v>
      </c>
      <c r="B10" s="267" t="s">
        <v>32</v>
      </c>
      <c r="C10" s="268"/>
      <c r="D10" s="254"/>
      <c r="BG10" s="277"/>
    </row>
    <row r="11" spans="1:59" s="250" customFormat="1" ht="34.5" customHeight="1">
      <c r="A11" s="265" t="s">
        <v>33</v>
      </c>
      <c r="B11" s="265" t="s">
        <v>34</v>
      </c>
      <c r="C11" s="266"/>
      <c r="D11" s="251"/>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8"/>
    </row>
    <row r="12" spans="1:59" s="2" customFormat="1" ht="34.5" customHeight="1">
      <c r="A12" s="265" t="s">
        <v>35</v>
      </c>
      <c r="B12" s="265" t="s">
        <v>34</v>
      </c>
      <c r="C12" s="266"/>
      <c r="D12" s="254"/>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77"/>
    </row>
    <row r="13" spans="1:59" s="1" customFormat="1" ht="34.5" customHeight="1">
      <c r="A13" s="267">
        <v>1</v>
      </c>
      <c r="B13" s="267" t="s">
        <v>36</v>
      </c>
      <c r="C13" s="268"/>
      <c r="D13" s="254"/>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77"/>
    </row>
    <row r="14" spans="1:59" s="251" customFormat="1" ht="34.5" customHeight="1">
      <c r="A14" s="265" t="s">
        <v>37</v>
      </c>
      <c r="B14" s="270" t="s">
        <v>38</v>
      </c>
      <c r="C14" s="266"/>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78"/>
    </row>
    <row r="15" spans="1:59" ht="34.5" customHeight="1">
      <c r="A15" s="16">
        <v>1</v>
      </c>
      <c r="B15" s="16" t="s">
        <v>39</v>
      </c>
      <c r="C15" s="268"/>
      <c r="D15" s="254"/>
      <c r="BG15" s="277"/>
    </row>
    <row r="16" spans="1:59" ht="34.5" customHeight="1">
      <c r="A16" s="16">
        <v>2</v>
      </c>
      <c r="B16" s="16" t="s">
        <v>40</v>
      </c>
      <c r="C16" s="268"/>
      <c r="D16" s="254"/>
      <c r="BG16" s="277"/>
    </row>
    <row r="17" spans="1:59" ht="34.5" customHeight="1">
      <c r="A17" s="16">
        <v>3</v>
      </c>
      <c r="B17" s="16" t="s">
        <v>41</v>
      </c>
      <c r="C17" s="268"/>
      <c r="D17" s="254"/>
      <c r="BG17" s="277"/>
    </row>
    <row r="18" spans="1:59" ht="34.5" customHeight="1">
      <c r="A18" s="16">
        <v>4</v>
      </c>
      <c r="B18" s="16" t="s">
        <v>42</v>
      </c>
      <c r="C18" s="268"/>
      <c r="D18" s="254"/>
      <c r="BG18" s="277"/>
    </row>
    <row r="19" spans="1:59" ht="34.5" customHeight="1">
      <c r="A19" s="271" t="s">
        <v>43</v>
      </c>
      <c r="B19" s="265" t="s">
        <v>44</v>
      </c>
      <c r="C19" s="266"/>
      <c r="D19" s="254"/>
      <c r="BG19" s="277"/>
    </row>
    <row r="20" s="252" customFormat="1" ht="34.5" customHeight="1">
      <c r="C20" s="272">
        <f>C11+C3</f>
        <v>0</v>
      </c>
    </row>
    <row r="21" s="252" customFormat="1" ht="34.5" customHeight="1">
      <c r="C21" s="272"/>
    </row>
    <row r="22" s="252" customFormat="1" ht="34.5" customHeight="1">
      <c r="C22" s="272">
        <v>5152824.25</v>
      </c>
    </row>
    <row r="23" s="252" customFormat="1" ht="34.5" customHeight="1">
      <c r="C23" s="272">
        <v>5132824.25</v>
      </c>
    </row>
    <row r="24" s="252" customFormat="1" ht="34.5" customHeight="1">
      <c r="C24" s="272"/>
    </row>
    <row r="25" s="252" customFormat="1" ht="34.5" customHeight="1">
      <c r="C25" s="272"/>
    </row>
    <row r="26" s="252" customFormat="1" ht="34.5" customHeight="1">
      <c r="C26" s="272"/>
    </row>
    <row r="27" s="252" customFormat="1" ht="34.5" customHeight="1">
      <c r="C27" s="272"/>
    </row>
    <row r="28" s="252" customFormat="1" ht="34.5" customHeight="1">
      <c r="C28" s="272"/>
    </row>
    <row r="29" s="252" customFormat="1" ht="34.5" customHeight="1">
      <c r="C29" s="272"/>
    </row>
    <row r="30" s="252" customFormat="1" ht="34.5" customHeight="1">
      <c r="C30" s="272"/>
    </row>
    <row r="31" s="252" customFormat="1" ht="34.5" customHeight="1">
      <c r="C31" s="272"/>
    </row>
    <row r="32" s="252" customFormat="1" ht="34.5" customHeight="1">
      <c r="C32" s="272"/>
    </row>
    <row r="33" s="252" customFormat="1" ht="34.5" customHeight="1">
      <c r="C33" s="272"/>
    </row>
    <row r="34" s="252" customFormat="1" ht="34.5" customHeight="1">
      <c r="C34" s="272"/>
    </row>
    <row r="35" s="252" customFormat="1" ht="34.5" customHeight="1">
      <c r="C35" s="272"/>
    </row>
    <row r="36" s="252" customFormat="1" ht="34.5" customHeight="1">
      <c r="C36" s="272"/>
    </row>
    <row r="37" s="252" customFormat="1" ht="34.5" customHeight="1">
      <c r="C37" s="272"/>
    </row>
    <row r="38" s="252" customFormat="1" ht="34.5" customHeight="1">
      <c r="C38" s="272"/>
    </row>
    <row r="39" s="252" customFormat="1" ht="34.5" customHeight="1">
      <c r="C39" s="272"/>
    </row>
    <row r="40" s="252" customFormat="1" ht="34.5" customHeight="1">
      <c r="C40" s="272"/>
    </row>
    <row r="41" s="252" customFormat="1" ht="34.5" customHeight="1">
      <c r="C41" s="272"/>
    </row>
    <row r="42" s="252" customFormat="1" ht="34.5" customHeight="1">
      <c r="C42" s="272"/>
    </row>
    <row r="43" s="252" customFormat="1" ht="34.5" customHeight="1">
      <c r="C43" s="272"/>
    </row>
    <row r="44" s="252" customFormat="1" ht="34.5" customHeight="1">
      <c r="C44" s="272"/>
    </row>
    <row r="45" s="252" customFormat="1" ht="34.5" customHeight="1">
      <c r="C45" s="272"/>
    </row>
    <row r="46" s="252" customFormat="1" ht="34.5" customHeight="1">
      <c r="C46" s="272"/>
    </row>
    <row r="47" s="252" customFormat="1" ht="34.5" customHeight="1">
      <c r="C47" s="272"/>
    </row>
    <row r="48" s="252" customFormat="1" ht="34.5" customHeight="1">
      <c r="C48" s="272"/>
    </row>
    <row r="49" s="252" customFormat="1" ht="34.5" customHeight="1">
      <c r="C49" s="272"/>
    </row>
    <row r="50" s="252" customFormat="1" ht="34.5" customHeight="1">
      <c r="C50" s="272"/>
    </row>
    <row r="51" s="252" customFormat="1" ht="34.5" customHeight="1">
      <c r="C51" s="272"/>
    </row>
    <row r="52" s="252" customFormat="1" ht="34.5" customHeight="1">
      <c r="C52" s="272"/>
    </row>
    <row r="53" s="252" customFormat="1" ht="34.5" customHeight="1">
      <c r="C53" s="272"/>
    </row>
    <row r="54" s="252" customFormat="1" ht="34.5" customHeight="1">
      <c r="C54" s="272"/>
    </row>
    <row r="55" s="252" customFormat="1" ht="34.5" customHeight="1">
      <c r="C55" s="272"/>
    </row>
    <row r="56" s="252" customFormat="1" ht="34.5" customHeight="1">
      <c r="C56" s="272"/>
    </row>
    <row r="57" s="252" customFormat="1" ht="34.5" customHeight="1">
      <c r="C57" s="272"/>
    </row>
    <row r="58" spans="3:59" s="253" customFormat="1" ht="34.5" customHeight="1">
      <c r="C58" s="273"/>
      <c r="D58" s="274"/>
      <c r="E58" s="274"/>
      <c r="BG58" s="279"/>
    </row>
  </sheetData>
  <sheetProtection/>
  <mergeCells count="1">
    <mergeCell ref="A1:D1"/>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K96"/>
  <sheetViews>
    <sheetView view="pageBreakPreview" zoomScale="70" zoomScaleNormal="40" zoomScaleSheetLayoutView="70" workbookViewId="0" topLeftCell="A1">
      <pane ySplit="3" topLeftCell="A58" activePane="bottomLeft" state="frozen"/>
      <selection pane="bottomLeft" activeCell="J68" sqref="J68"/>
    </sheetView>
  </sheetViews>
  <sheetFormatPr defaultColWidth="8.125" defaultRowHeight="14.25"/>
  <cols>
    <col min="1" max="1" width="5.75390625" style="74" customWidth="1"/>
    <col min="2" max="2" width="13.75390625" style="74" customWidth="1"/>
    <col min="3" max="3" width="21.875" style="74" customWidth="1"/>
    <col min="4" max="4" width="36.875" style="223" customWidth="1"/>
    <col min="5" max="5" width="6.50390625" style="74" customWidth="1"/>
    <col min="6" max="6" width="6.875" style="224" customWidth="1"/>
    <col min="7" max="7" width="13.50390625" style="225" customWidth="1"/>
    <col min="8" max="8" width="12.375" style="223" customWidth="1"/>
    <col min="9" max="9" width="9.25390625" style="223" customWidth="1"/>
    <col min="10" max="10" width="114.00390625" style="223" bestFit="1" customWidth="1"/>
    <col min="11" max="11" width="20.125" style="223" bestFit="1" customWidth="1"/>
    <col min="12" max="16384" width="8.125" style="223" customWidth="1"/>
  </cols>
  <sheetData>
    <row r="1" spans="1:9" s="220" customFormat="1" ht="60" customHeight="1">
      <c r="A1" s="158" t="s">
        <v>45</v>
      </c>
      <c r="B1" s="85"/>
      <c r="C1" s="85"/>
      <c r="D1" s="85"/>
      <c r="E1" s="85"/>
      <c r="F1" s="85"/>
      <c r="G1" s="146"/>
      <c r="H1" s="85"/>
      <c r="I1" s="85"/>
    </row>
    <row r="2" spans="1:9" s="1" customFormat="1" ht="48.75" customHeight="1">
      <c r="A2" s="226" t="s">
        <v>46</v>
      </c>
      <c r="B2" s="227"/>
      <c r="C2" s="227"/>
      <c r="D2" s="227"/>
      <c r="E2" s="227"/>
      <c r="F2" s="227"/>
      <c r="G2" s="227"/>
      <c r="H2" s="227"/>
      <c r="I2" s="227"/>
    </row>
    <row r="3" spans="1:9" s="50" customFormat="1" ht="43.5" customHeight="1">
      <c r="A3" s="93" t="s">
        <v>47</v>
      </c>
      <c r="B3" s="93" t="s">
        <v>48</v>
      </c>
      <c r="C3" s="228" t="s">
        <v>49</v>
      </c>
      <c r="D3" s="93" t="s">
        <v>50</v>
      </c>
      <c r="E3" s="93" t="s">
        <v>51</v>
      </c>
      <c r="F3" s="93" t="s">
        <v>52</v>
      </c>
      <c r="G3" s="60" t="s">
        <v>53</v>
      </c>
      <c r="H3" s="115" t="s">
        <v>54</v>
      </c>
      <c r="I3" s="93" t="s">
        <v>55</v>
      </c>
    </row>
    <row r="4" spans="1:9" s="50" customFormat="1" ht="39.75" customHeight="1">
      <c r="A4" s="228" t="s">
        <v>56</v>
      </c>
      <c r="B4" s="228"/>
      <c r="C4" s="190"/>
      <c r="D4" s="228"/>
      <c r="E4" s="228"/>
      <c r="F4" s="228"/>
      <c r="G4" s="229"/>
      <c r="H4" s="230"/>
      <c r="I4" s="243"/>
    </row>
    <row r="5" spans="1:10" s="50" customFormat="1" ht="93.75" customHeight="1">
      <c r="A5" s="61">
        <v>1</v>
      </c>
      <c r="B5" s="61" t="s">
        <v>57</v>
      </c>
      <c r="C5" s="218" t="s">
        <v>58</v>
      </c>
      <c r="D5" s="61" t="s">
        <v>59</v>
      </c>
      <c r="E5" s="61" t="s">
        <v>60</v>
      </c>
      <c r="F5" s="177">
        <v>15</v>
      </c>
      <c r="G5" s="66"/>
      <c r="H5" s="116"/>
      <c r="I5" s="61"/>
      <c r="J5" s="80"/>
    </row>
    <row r="6" spans="1:10" s="50" customFormat="1" ht="88.5" customHeight="1">
      <c r="A6" s="61">
        <v>2</v>
      </c>
      <c r="B6" s="61" t="s">
        <v>61</v>
      </c>
      <c r="C6" s="218" t="s">
        <v>62</v>
      </c>
      <c r="D6" s="61" t="s">
        <v>63</v>
      </c>
      <c r="E6" s="61" t="s">
        <v>60</v>
      </c>
      <c r="F6" s="177">
        <v>20</v>
      </c>
      <c r="G6" s="66"/>
      <c r="H6" s="116"/>
      <c r="I6" s="61"/>
      <c r="J6" s="80"/>
    </row>
    <row r="7" spans="1:10" s="50" customFormat="1" ht="88.5" customHeight="1">
      <c r="A7" s="61">
        <v>3</v>
      </c>
      <c r="B7" s="61" t="s">
        <v>64</v>
      </c>
      <c r="C7" s="218" t="s">
        <v>65</v>
      </c>
      <c r="D7" s="61" t="s">
        <v>63</v>
      </c>
      <c r="E7" s="61" t="s">
        <v>60</v>
      </c>
      <c r="F7" s="177">
        <v>30</v>
      </c>
      <c r="G7" s="66"/>
      <c r="H7" s="116"/>
      <c r="I7" s="61"/>
      <c r="J7" s="80"/>
    </row>
    <row r="8" spans="1:10" s="50" customFormat="1" ht="88.5" customHeight="1">
      <c r="A8" s="61">
        <v>4</v>
      </c>
      <c r="B8" s="61" t="s">
        <v>66</v>
      </c>
      <c r="C8" s="218" t="s">
        <v>67</v>
      </c>
      <c r="D8" s="116" t="s">
        <v>68</v>
      </c>
      <c r="E8" s="61" t="s">
        <v>60</v>
      </c>
      <c r="F8" s="177">
        <v>2</v>
      </c>
      <c r="G8" s="66"/>
      <c r="H8" s="116"/>
      <c r="I8" s="61"/>
      <c r="J8" s="80"/>
    </row>
    <row r="9" spans="1:10" s="50" customFormat="1" ht="88.5" customHeight="1">
      <c r="A9" s="61">
        <v>5</v>
      </c>
      <c r="B9" s="61" t="s">
        <v>69</v>
      </c>
      <c r="C9" s="218" t="s">
        <v>70</v>
      </c>
      <c r="D9" s="116" t="s">
        <v>71</v>
      </c>
      <c r="E9" s="61" t="s">
        <v>60</v>
      </c>
      <c r="F9" s="177">
        <v>2</v>
      </c>
      <c r="G9" s="66"/>
      <c r="H9" s="116"/>
      <c r="I9" s="61"/>
      <c r="J9" s="80"/>
    </row>
    <row r="10" spans="1:10" s="50" customFormat="1" ht="88.5" customHeight="1">
      <c r="A10" s="61">
        <v>6</v>
      </c>
      <c r="B10" s="61" t="s">
        <v>72</v>
      </c>
      <c r="C10" s="218" t="s">
        <v>73</v>
      </c>
      <c r="D10" s="70" t="s">
        <v>74</v>
      </c>
      <c r="E10" s="61" t="s">
        <v>60</v>
      </c>
      <c r="F10" s="177">
        <v>3</v>
      </c>
      <c r="G10" s="66"/>
      <c r="H10" s="116"/>
      <c r="I10" s="61"/>
      <c r="J10" s="244"/>
    </row>
    <row r="11" spans="1:10" s="50" customFormat="1" ht="139.5" customHeight="1">
      <c r="A11" s="61">
        <v>7</v>
      </c>
      <c r="B11" s="61"/>
      <c r="C11" s="218" t="s">
        <v>75</v>
      </c>
      <c r="D11" s="61" t="s">
        <v>76</v>
      </c>
      <c r="E11" s="61" t="s">
        <v>60</v>
      </c>
      <c r="F11" s="177">
        <v>300</v>
      </c>
      <c r="G11" s="66"/>
      <c r="H11" s="116"/>
      <c r="I11" s="61"/>
      <c r="J11" s="245"/>
    </row>
    <row r="12" spans="1:10" s="50" customFormat="1" ht="67.5" customHeight="1">
      <c r="A12" s="61">
        <v>8</v>
      </c>
      <c r="B12" s="61"/>
      <c r="C12" s="218" t="s">
        <v>77</v>
      </c>
      <c r="D12" s="61" t="s">
        <v>78</v>
      </c>
      <c r="E12" s="61" t="s">
        <v>60</v>
      </c>
      <c r="F12" s="179">
        <v>5</v>
      </c>
      <c r="G12" s="66"/>
      <c r="H12" s="116"/>
      <c r="I12" s="61"/>
      <c r="J12" s="245"/>
    </row>
    <row r="13" spans="1:10" s="51" customFormat="1" ht="70.5" customHeight="1">
      <c r="A13" s="61">
        <v>9</v>
      </c>
      <c r="B13" s="70"/>
      <c r="C13" s="216" t="s">
        <v>79</v>
      </c>
      <c r="D13" s="70" t="s">
        <v>80</v>
      </c>
      <c r="E13" s="70" t="s">
        <v>60</v>
      </c>
      <c r="F13" s="177">
        <v>40</v>
      </c>
      <c r="G13" s="66"/>
      <c r="H13" s="116"/>
      <c r="I13" s="70"/>
      <c r="J13" s="246"/>
    </row>
    <row r="14" spans="1:10" s="50" customFormat="1" ht="54" customHeight="1">
      <c r="A14" s="61">
        <v>10</v>
      </c>
      <c r="B14" s="61"/>
      <c r="C14" s="218" t="s">
        <v>81</v>
      </c>
      <c r="D14" s="61" t="s">
        <v>82</v>
      </c>
      <c r="E14" s="61" t="s">
        <v>60</v>
      </c>
      <c r="F14" s="179">
        <v>2</v>
      </c>
      <c r="G14" s="66"/>
      <c r="H14" s="116"/>
      <c r="I14" s="61"/>
      <c r="J14" s="245"/>
    </row>
    <row r="15" spans="1:10" s="50" customFormat="1" ht="88.5" customHeight="1">
      <c r="A15" s="61">
        <v>11</v>
      </c>
      <c r="B15" s="61" t="s">
        <v>83</v>
      </c>
      <c r="C15" s="218" t="s">
        <v>75</v>
      </c>
      <c r="D15" s="61" t="s">
        <v>84</v>
      </c>
      <c r="E15" s="61" t="s">
        <v>60</v>
      </c>
      <c r="F15" s="177">
        <v>200</v>
      </c>
      <c r="G15" s="66"/>
      <c r="H15" s="116"/>
      <c r="I15" s="61"/>
      <c r="J15" s="80"/>
    </row>
    <row r="16" spans="1:10" s="50" customFormat="1" ht="69" customHeight="1">
      <c r="A16" s="61">
        <v>12</v>
      </c>
      <c r="B16" s="61" t="s">
        <v>85</v>
      </c>
      <c r="C16" s="218" t="s">
        <v>86</v>
      </c>
      <c r="D16" s="61" t="s">
        <v>87</v>
      </c>
      <c r="E16" s="61" t="s">
        <v>60</v>
      </c>
      <c r="F16" s="177">
        <v>30</v>
      </c>
      <c r="G16" s="66"/>
      <c r="H16" s="116"/>
      <c r="I16" s="247"/>
      <c r="J16" s="80"/>
    </row>
    <row r="17" spans="1:10" s="50" customFormat="1" ht="66.75" customHeight="1">
      <c r="A17" s="61">
        <v>13</v>
      </c>
      <c r="B17" s="61" t="s">
        <v>88</v>
      </c>
      <c r="C17" s="218" t="s">
        <v>89</v>
      </c>
      <c r="D17" s="61" t="s">
        <v>87</v>
      </c>
      <c r="E17" s="61" t="s">
        <v>60</v>
      </c>
      <c r="F17" s="177">
        <v>5</v>
      </c>
      <c r="G17" s="66"/>
      <c r="H17" s="116"/>
      <c r="I17" s="247"/>
      <c r="J17" s="80"/>
    </row>
    <row r="18" spans="1:10" s="51" customFormat="1" ht="88.5" customHeight="1">
      <c r="A18" s="61">
        <v>14</v>
      </c>
      <c r="B18" s="68" t="s">
        <v>90</v>
      </c>
      <c r="C18" s="231" t="s">
        <v>91</v>
      </c>
      <c r="D18" s="70" t="s">
        <v>92</v>
      </c>
      <c r="E18" s="70" t="s">
        <v>60</v>
      </c>
      <c r="F18" s="177">
        <v>30</v>
      </c>
      <c r="G18" s="66"/>
      <c r="H18" s="116"/>
      <c r="I18" s="70"/>
      <c r="J18" s="170"/>
    </row>
    <row r="19" spans="1:10" s="50" customFormat="1" ht="88.5" customHeight="1">
      <c r="A19" s="61">
        <v>15</v>
      </c>
      <c r="B19" s="61" t="s">
        <v>93</v>
      </c>
      <c r="C19" s="218" t="s">
        <v>94</v>
      </c>
      <c r="D19" s="61" t="s">
        <v>95</v>
      </c>
      <c r="E19" s="61" t="s">
        <v>60</v>
      </c>
      <c r="F19" s="179">
        <v>5</v>
      </c>
      <c r="G19" s="66"/>
      <c r="H19" s="116"/>
      <c r="I19" s="61"/>
      <c r="J19" s="244"/>
    </row>
    <row r="20" spans="1:10" s="50" customFormat="1" ht="48" customHeight="1">
      <c r="A20" s="61">
        <v>16</v>
      </c>
      <c r="B20" s="61"/>
      <c r="C20" s="218" t="s">
        <v>96</v>
      </c>
      <c r="D20" s="61" t="s">
        <v>97</v>
      </c>
      <c r="E20" s="61" t="s">
        <v>60</v>
      </c>
      <c r="F20" s="179">
        <v>2</v>
      </c>
      <c r="G20" s="66"/>
      <c r="H20" s="116"/>
      <c r="I20" s="61"/>
      <c r="J20" s="245"/>
    </row>
    <row r="21" spans="1:10" s="50" customFormat="1" ht="66" customHeight="1">
      <c r="A21" s="61">
        <v>17</v>
      </c>
      <c r="B21" s="61" t="s">
        <v>98</v>
      </c>
      <c r="C21" s="218" t="s">
        <v>99</v>
      </c>
      <c r="D21" s="61" t="s">
        <v>100</v>
      </c>
      <c r="E21" s="61" t="s">
        <v>60</v>
      </c>
      <c r="F21" s="179">
        <v>2</v>
      </c>
      <c r="G21" s="66"/>
      <c r="H21" s="116"/>
      <c r="I21" s="61"/>
      <c r="J21" s="80"/>
    </row>
    <row r="22" spans="1:9" ht="66" customHeight="1">
      <c r="A22" s="61">
        <v>18</v>
      </c>
      <c r="B22" s="70" t="s">
        <v>98</v>
      </c>
      <c r="C22" s="216" t="s">
        <v>101</v>
      </c>
      <c r="D22" s="70" t="s">
        <v>102</v>
      </c>
      <c r="E22" s="70" t="s">
        <v>60</v>
      </c>
      <c r="F22" s="177">
        <v>2</v>
      </c>
      <c r="G22" s="66"/>
      <c r="H22" s="120"/>
      <c r="I22" s="216"/>
    </row>
    <row r="23" spans="1:10" s="50" customFormat="1" ht="66.75" customHeight="1">
      <c r="A23" s="61">
        <v>19</v>
      </c>
      <c r="B23" s="61" t="s">
        <v>103</v>
      </c>
      <c r="C23" s="218" t="s">
        <v>99</v>
      </c>
      <c r="D23" s="61" t="s">
        <v>104</v>
      </c>
      <c r="E23" s="61" t="s">
        <v>60</v>
      </c>
      <c r="F23" s="179">
        <v>2</v>
      </c>
      <c r="G23" s="66"/>
      <c r="H23" s="116"/>
      <c r="I23" s="61"/>
      <c r="J23" s="80"/>
    </row>
    <row r="24" spans="1:10" s="50" customFormat="1" ht="58.5" customHeight="1">
      <c r="A24" s="61">
        <v>20</v>
      </c>
      <c r="B24" s="61" t="s">
        <v>105</v>
      </c>
      <c r="C24" s="218" t="s">
        <v>106</v>
      </c>
      <c r="D24" s="61" t="s">
        <v>107</v>
      </c>
      <c r="E24" s="61" t="s">
        <v>60</v>
      </c>
      <c r="F24" s="179">
        <v>2</v>
      </c>
      <c r="G24" s="66"/>
      <c r="H24" s="116"/>
      <c r="I24" s="61"/>
      <c r="J24" s="80"/>
    </row>
    <row r="25" spans="1:10" s="50" customFormat="1" ht="57.75" customHeight="1">
      <c r="A25" s="61">
        <v>21</v>
      </c>
      <c r="B25" s="61" t="s">
        <v>108</v>
      </c>
      <c r="C25" s="218" t="s">
        <v>109</v>
      </c>
      <c r="D25" s="61" t="s">
        <v>110</v>
      </c>
      <c r="E25" s="61" t="s">
        <v>60</v>
      </c>
      <c r="F25" s="179">
        <v>2</v>
      </c>
      <c r="G25" s="66"/>
      <c r="H25" s="116"/>
      <c r="I25" s="61"/>
      <c r="J25" s="80"/>
    </row>
    <row r="26" spans="1:11" s="50" customFormat="1" ht="60.75" customHeight="1">
      <c r="A26" s="61">
        <v>22</v>
      </c>
      <c r="B26" s="61" t="s">
        <v>111</v>
      </c>
      <c r="C26" s="218" t="s">
        <v>112</v>
      </c>
      <c r="D26" s="61" t="s">
        <v>113</v>
      </c>
      <c r="E26" s="61" t="s">
        <v>60</v>
      </c>
      <c r="F26" s="179">
        <v>2</v>
      </c>
      <c r="G26" s="66"/>
      <c r="H26" s="116"/>
      <c r="I26" s="61"/>
      <c r="J26" s="80"/>
      <c r="K26" s="80"/>
    </row>
    <row r="27" spans="1:10" s="50" customFormat="1" ht="57.75" customHeight="1">
      <c r="A27" s="61">
        <v>23</v>
      </c>
      <c r="B27" s="70" t="s">
        <v>114</v>
      </c>
      <c r="C27" s="218" t="s">
        <v>115</v>
      </c>
      <c r="D27" s="61" t="s">
        <v>113</v>
      </c>
      <c r="E27" s="61" t="s">
        <v>60</v>
      </c>
      <c r="F27" s="179">
        <v>2</v>
      </c>
      <c r="G27" s="66"/>
      <c r="H27" s="116"/>
      <c r="I27" s="61"/>
      <c r="J27" s="80"/>
    </row>
    <row r="28" spans="1:10" s="50" customFormat="1" ht="58.5" customHeight="1">
      <c r="A28" s="61">
        <v>24</v>
      </c>
      <c r="B28" s="61" t="s">
        <v>116</v>
      </c>
      <c r="C28" s="218" t="s">
        <v>117</v>
      </c>
      <c r="D28" s="61" t="s">
        <v>118</v>
      </c>
      <c r="E28" s="232" t="s">
        <v>60</v>
      </c>
      <c r="F28" s="179">
        <v>1</v>
      </c>
      <c r="G28" s="66"/>
      <c r="H28" s="116"/>
      <c r="I28" s="61"/>
      <c r="J28" s="80"/>
    </row>
    <row r="29" spans="1:10" s="50" customFormat="1" ht="57.75" customHeight="1">
      <c r="A29" s="61">
        <v>25</v>
      </c>
      <c r="B29" s="61" t="s">
        <v>119</v>
      </c>
      <c r="C29" s="218" t="s">
        <v>120</v>
      </c>
      <c r="D29" s="61" t="s">
        <v>121</v>
      </c>
      <c r="E29" s="61" t="s">
        <v>60</v>
      </c>
      <c r="F29" s="179">
        <v>2</v>
      </c>
      <c r="G29" s="66"/>
      <c r="H29" s="116"/>
      <c r="I29" s="247"/>
      <c r="J29" s="80"/>
    </row>
    <row r="30" spans="1:10" s="50" customFormat="1" ht="61.5" customHeight="1">
      <c r="A30" s="61">
        <v>26</v>
      </c>
      <c r="B30" s="61" t="s">
        <v>122</v>
      </c>
      <c r="C30" s="218" t="s">
        <v>123</v>
      </c>
      <c r="D30" s="61" t="s">
        <v>124</v>
      </c>
      <c r="E30" s="61" t="s">
        <v>60</v>
      </c>
      <c r="F30" s="179">
        <v>2</v>
      </c>
      <c r="G30" s="66"/>
      <c r="H30" s="116"/>
      <c r="I30" s="247"/>
      <c r="J30" s="80"/>
    </row>
    <row r="31" spans="1:10" s="50" customFormat="1" ht="43.5" customHeight="1">
      <c r="A31" s="61">
        <v>27</v>
      </c>
      <c r="B31" s="70" t="s">
        <v>125</v>
      </c>
      <c r="C31" s="216" t="s">
        <v>73</v>
      </c>
      <c r="D31" s="70" t="s">
        <v>74</v>
      </c>
      <c r="E31" s="61" t="s">
        <v>60</v>
      </c>
      <c r="F31" s="233">
        <v>3</v>
      </c>
      <c r="G31" s="66"/>
      <c r="H31" s="116"/>
      <c r="I31" s="61"/>
      <c r="J31" s="80"/>
    </row>
    <row r="32" spans="1:10" s="50" customFormat="1" ht="39.75" customHeight="1">
      <c r="A32" s="61">
        <v>28</v>
      </c>
      <c r="B32" s="70" t="s">
        <v>126</v>
      </c>
      <c r="C32" s="216" t="s">
        <v>127</v>
      </c>
      <c r="D32" s="70" t="s">
        <v>74</v>
      </c>
      <c r="E32" s="61" t="s">
        <v>60</v>
      </c>
      <c r="F32" s="233">
        <v>1</v>
      </c>
      <c r="G32" s="66"/>
      <c r="H32" s="116"/>
      <c r="I32" s="61"/>
      <c r="J32" s="80"/>
    </row>
    <row r="33" spans="1:10" s="50" customFormat="1" ht="45.75" customHeight="1">
      <c r="A33" s="61">
        <v>29</v>
      </c>
      <c r="B33" s="70" t="s">
        <v>128</v>
      </c>
      <c r="C33" s="216" t="s">
        <v>129</v>
      </c>
      <c r="D33" s="70" t="s">
        <v>130</v>
      </c>
      <c r="E33" s="61" t="s">
        <v>60</v>
      </c>
      <c r="F33" s="233">
        <v>1</v>
      </c>
      <c r="G33" s="66"/>
      <c r="H33" s="116"/>
      <c r="I33" s="61"/>
      <c r="J33" s="80"/>
    </row>
    <row r="34" spans="1:10" s="50" customFormat="1" ht="66" customHeight="1">
      <c r="A34" s="61">
        <v>30</v>
      </c>
      <c r="B34" s="70" t="s">
        <v>131</v>
      </c>
      <c r="C34" s="216" t="s">
        <v>132</v>
      </c>
      <c r="D34" s="70" t="s">
        <v>133</v>
      </c>
      <c r="E34" s="61" t="s">
        <v>60</v>
      </c>
      <c r="F34" s="233">
        <v>2</v>
      </c>
      <c r="G34" s="66"/>
      <c r="H34" s="116"/>
      <c r="I34" s="61"/>
      <c r="J34" s="80"/>
    </row>
    <row r="35" spans="1:9" ht="37.5" customHeight="1">
      <c r="A35" s="234" t="s">
        <v>134</v>
      </c>
      <c r="B35" s="104"/>
      <c r="C35" s="104"/>
      <c r="D35" s="104"/>
      <c r="E35" s="104"/>
      <c r="F35" s="104"/>
      <c r="G35" s="70"/>
      <c r="H35" s="116"/>
      <c r="I35" s="218"/>
    </row>
    <row r="36" spans="1:9" s="50" customFormat="1" ht="39.75" customHeight="1">
      <c r="A36" s="228" t="s">
        <v>135</v>
      </c>
      <c r="B36" s="228"/>
      <c r="C36" s="228"/>
      <c r="D36" s="228"/>
      <c r="E36" s="228"/>
      <c r="F36" s="228"/>
      <c r="G36" s="229"/>
      <c r="H36" s="230"/>
      <c r="I36" s="243"/>
    </row>
    <row r="37" spans="1:9" ht="88.5" customHeight="1">
      <c r="A37" s="65">
        <v>1</v>
      </c>
      <c r="B37" s="61" t="s">
        <v>136</v>
      </c>
      <c r="C37" s="61" t="s">
        <v>137</v>
      </c>
      <c r="D37" s="61" t="s">
        <v>138</v>
      </c>
      <c r="E37" s="61" t="s">
        <v>60</v>
      </c>
      <c r="F37" s="235">
        <v>8</v>
      </c>
      <c r="G37" s="66"/>
      <c r="H37" s="116"/>
      <c r="I37" s="218"/>
    </row>
    <row r="38" spans="1:9" ht="100.5" customHeight="1">
      <c r="A38" s="65">
        <v>2</v>
      </c>
      <c r="B38" s="61" t="s">
        <v>139</v>
      </c>
      <c r="C38" s="61" t="s">
        <v>140</v>
      </c>
      <c r="D38" s="61" t="s">
        <v>141</v>
      </c>
      <c r="E38" s="61" t="s">
        <v>60</v>
      </c>
      <c r="F38" s="235">
        <v>12</v>
      </c>
      <c r="G38" s="66"/>
      <c r="H38" s="116"/>
      <c r="I38" s="218"/>
    </row>
    <row r="39" spans="1:9" ht="105" customHeight="1">
      <c r="A39" s="65">
        <v>3</v>
      </c>
      <c r="B39" s="61" t="s">
        <v>142</v>
      </c>
      <c r="C39" s="61" t="s">
        <v>143</v>
      </c>
      <c r="D39" s="61" t="s">
        <v>144</v>
      </c>
      <c r="E39" s="61" t="s">
        <v>60</v>
      </c>
      <c r="F39" s="235">
        <v>8</v>
      </c>
      <c r="G39" s="66"/>
      <c r="H39" s="116"/>
      <c r="I39" s="218"/>
    </row>
    <row r="40" spans="1:9" ht="102" customHeight="1">
      <c r="A40" s="65">
        <v>4</v>
      </c>
      <c r="B40" s="61" t="s">
        <v>145</v>
      </c>
      <c r="C40" s="61" t="s">
        <v>146</v>
      </c>
      <c r="D40" s="61" t="s">
        <v>147</v>
      </c>
      <c r="E40" s="61" t="s">
        <v>60</v>
      </c>
      <c r="F40" s="236">
        <v>10</v>
      </c>
      <c r="G40" s="66"/>
      <c r="H40" s="116"/>
      <c r="I40" s="218"/>
    </row>
    <row r="41" spans="1:9" ht="88.5" customHeight="1">
      <c r="A41" s="65">
        <v>5</v>
      </c>
      <c r="B41" s="61" t="s">
        <v>148</v>
      </c>
      <c r="C41" s="61" t="s">
        <v>149</v>
      </c>
      <c r="D41" s="61" t="s">
        <v>150</v>
      </c>
      <c r="E41" s="61" t="s">
        <v>60</v>
      </c>
      <c r="F41" s="236">
        <v>3</v>
      </c>
      <c r="G41" s="66"/>
      <c r="H41" s="116"/>
      <c r="I41" s="218"/>
    </row>
    <row r="42" spans="1:9" ht="120.75" customHeight="1">
      <c r="A42" s="65">
        <v>6</v>
      </c>
      <c r="B42" s="61" t="s">
        <v>151</v>
      </c>
      <c r="C42" s="61" t="s">
        <v>152</v>
      </c>
      <c r="D42" s="61" t="s">
        <v>153</v>
      </c>
      <c r="E42" s="61" t="s">
        <v>60</v>
      </c>
      <c r="F42" s="236">
        <v>8</v>
      </c>
      <c r="G42" s="66"/>
      <c r="H42" s="116"/>
      <c r="I42" s="218"/>
    </row>
    <row r="43" spans="1:9" ht="93.75" customHeight="1">
      <c r="A43" s="65">
        <v>7</v>
      </c>
      <c r="B43" s="61" t="s">
        <v>154</v>
      </c>
      <c r="C43" s="61" t="s">
        <v>149</v>
      </c>
      <c r="D43" s="61" t="s">
        <v>150</v>
      </c>
      <c r="E43" s="61" t="s">
        <v>60</v>
      </c>
      <c r="F43" s="236">
        <v>1</v>
      </c>
      <c r="G43" s="66"/>
      <c r="H43" s="116"/>
      <c r="I43" s="218"/>
    </row>
    <row r="44" spans="1:9" ht="121.5" customHeight="1">
      <c r="A44" s="65">
        <v>8</v>
      </c>
      <c r="B44" s="61" t="s">
        <v>155</v>
      </c>
      <c r="C44" s="61" t="s">
        <v>152</v>
      </c>
      <c r="D44" s="61" t="s">
        <v>153</v>
      </c>
      <c r="E44" s="61" t="s">
        <v>60</v>
      </c>
      <c r="F44" s="236">
        <v>1</v>
      </c>
      <c r="G44" s="66"/>
      <c r="H44" s="116"/>
      <c r="I44" s="218"/>
    </row>
    <row r="45" spans="1:9" ht="88.5" customHeight="1">
      <c r="A45" s="65">
        <v>9</v>
      </c>
      <c r="B45" s="61" t="s">
        <v>156</v>
      </c>
      <c r="C45" s="61" t="s">
        <v>157</v>
      </c>
      <c r="D45" s="61" t="s">
        <v>158</v>
      </c>
      <c r="E45" s="61" t="s">
        <v>60</v>
      </c>
      <c r="F45" s="236">
        <v>7</v>
      </c>
      <c r="G45" s="66"/>
      <c r="H45" s="116"/>
      <c r="I45" s="218"/>
    </row>
    <row r="46" spans="1:9" ht="144" customHeight="1">
      <c r="A46" s="65">
        <v>10</v>
      </c>
      <c r="B46" s="61" t="s">
        <v>159</v>
      </c>
      <c r="C46" s="61" t="s">
        <v>160</v>
      </c>
      <c r="D46" s="61" t="s">
        <v>161</v>
      </c>
      <c r="E46" s="61" t="s">
        <v>60</v>
      </c>
      <c r="F46" s="236">
        <v>7</v>
      </c>
      <c r="G46" s="66"/>
      <c r="H46" s="116"/>
      <c r="I46" s="218"/>
    </row>
    <row r="47" spans="1:9" s="221" customFormat="1" ht="102" customHeight="1">
      <c r="A47" s="65">
        <v>11</v>
      </c>
      <c r="B47" s="70" t="s">
        <v>162</v>
      </c>
      <c r="C47" s="70" t="s">
        <v>163</v>
      </c>
      <c r="D47" s="70" t="s">
        <v>164</v>
      </c>
      <c r="E47" s="70" t="s">
        <v>60</v>
      </c>
      <c r="F47" s="237">
        <v>3</v>
      </c>
      <c r="G47" s="66"/>
      <c r="H47" s="120"/>
      <c r="I47" s="216"/>
    </row>
    <row r="48" spans="1:9" ht="106.5" customHeight="1">
      <c r="A48" s="65">
        <v>12</v>
      </c>
      <c r="B48" s="61" t="s">
        <v>165</v>
      </c>
      <c r="C48" s="61" t="s">
        <v>166</v>
      </c>
      <c r="D48" s="61" t="s">
        <v>167</v>
      </c>
      <c r="E48" s="61" t="s">
        <v>60</v>
      </c>
      <c r="F48" s="236">
        <v>2</v>
      </c>
      <c r="G48" s="66"/>
      <c r="H48" s="116"/>
      <c r="I48" s="218"/>
    </row>
    <row r="49" spans="1:9" ht="76.5" customHeight="1">
      <c r="A49" s="65">
        <v>13</v>
      </c>
      <c r="B49" s="61" t="s">
        <v>168</v>
      </c>
      <c r="C49" s="61" t="s">
        <v>169</v>
      </c>
      <c r="D49" s="61" t="s">
        <v>170</v>
      </c>
      <c r="E49" s="61" t="s">
        <v>60</v>
      </c>
      <c r="F49" s="236">
        <v>8</v>
      </c>
      <c r="G49" s="66"/>
      <c r="H49" s="116"/>
      <c r="I49" s="218"/>
    </row>
    <row r="50" spans="1:9" ht="117" customHeight="1">
      <c r="A50" s="65">
        <v>14</v>
      </c>
      <c r="B50" s="61" t="s">
        <v>171</v>
      </c>
      <c r="C50" s="61" t="s">
        <v>172</v>
      </c>
      <c r="D50" s="61" t="s">
        <v>173</v>
      </c>
      <c r="E50" s="61" t="s">
        <v>60</v>
      </c>
      <c r="F50" s="236">
        <v>10</v>
      </c>
      <c r="G50" s="66"/>
      <c r="H50" s="116"/>
      <c r="I50" s="218"/>
    </row>
    <row r="51" spans="1:9" ht="115.5" customHeight="1">
      <c r="A51" s="65">
        <v>15</v>
      </c>
      <c r="B51" s="61" t="s">
        <v>174</v>
      </c>
      <c r="C51" s="61" t="s">
        <v>175</v>
      </c>
      <c r="D51" s="61" t="s">
        <v>173</v>
      </c>
      <c r="E51" s="61" t="s">
        <v>60</v>
      </c>
      <c r="F51" s="236">
        <v>5</v>
      </c>
      <c r="G51" s="66"/>
      <c r="H51" s="116"/>
      <c r="I51" s="218"/>
    </row>
    <row r="52" spans="1:9" ht="111" customHeight="1">
      <c r="A52" s="65">
        <v>16</v>
      </c>
      <c r="B52" s="61" t="s">
        <v>176</v>
      </c>
      <c r="C52" s="61" t="s">
        <v>177</v>
      </c>
      <c r="D52" s="61" t="s">
        <v>178</v>
      </c>
      <c r="E52" s="61" t="s">
        <v>60</v>
      </c>
      <c r="F52" s="236">
        <v>10</v>
      </c>
      <c r="G52" s="66"/>
      <c r="H52" s="116"/>
      <c r="I52" s="218"/>
    </row>
    <row r="53" spans="1:9" ht="111.75" customHeight="1">
      <c r="A53" s="65">
        <v>17</v>
      </c>
      <c r="B53" s="61" t="s">
        <v>179</v>
      </c>
      <c r="C53" s="61" t="s">
        <v>180</v>
      </c>
      <c r="D53" s="61" t="s">
        <v>181</v>
      </c>
      <c r="E53" s="61" t="s">
        <v>60</v>
      </c>
      <c r="F53" s="236">
        <v>2</v>
      </c>
      <c r="G53" s="66"/>
      <c r="H53" s="116"/>
      <c r="I53" s="218"/>
    </row>
    <row r="54" spans="1:9" ht="88.5" customHeight="1">
      <c r="A54" s="65">
        <v>18</v>
      </c>
      <c r="B54" s="61" t="s">
        <v>182</v>
      </c>
      <c r="C54" s="61" t="s">
        <v>183</v>
      </c>
      <c r="D54" s="61" t="s">
        <v>181</v>
      </c>
      <c r="E54" s="61" t="s">
        <v>60</v>
      </c>
      <c r="F54" s="236">
        <v>2</v>
      </c>
      <c r="G54" s="66"/>
      <c r="H54" s="116"/>
      <c r="I54" s="218"/>
    </row>
    <row r="55" spans="1:9" ht="88.5" customHeight="1">
      <c r="A55" s="65">
        <v>19</v>
      </c>
      <c r="B55" s="61" t="s">
        <v>184</v>
      </c>
      <c r="C55" s="61" t="s">
        <v>185</v>
      </c>
      <c r="D55" s="61" t="s">
        <v>186</v>
      </c>
      <c r="E55" s="61" t="s">
        <v>187</v>
      </c>
      <c r="F55" s="236">
        <v>2</v>
      </c>
      <c r="G55" s="66"/>
      <c r="H55" s="116"/>
      <c r="I55" s="218"/>
    </row>
    <row r="56" spans="1:9" ht="88.5" customHeight="1">
      <c r="A56" s="65">
        <v>20</v>
      </c>
      <c r="B56" s="61" t="s">
        <v>188</v>
      </c>
      <c r="C56" s="61" t="s">
        <v>189</v>
      </c>
      <c r="D56" s="61" t="s">
        <v>190</v>
      </c>
      <c r="E56" s="61" t="s">
        <v>60</v>
      </c>
      <c r="F56" s="236">
        <v>8</v>
      </c>
      <c r="G56" s="66"/>
      <c r="H56" s="116"/>
      <c r="I56" s="218"/>
    </row>
    <row r="57" spans="1:9" ht="88.5" customHeight="1">
      <c r="A57" s="65">
        <v>21</v>
      </c>
      <c r="B57" s="61" t="s">
        <v>191</v>
      </c>
      <c r="C57" s="61" t="s">
        <v>192</v>
      </c>
      <c r="D57" s="61" t="s">
        <v>193</v>
      </c>
      <c r="E57" s="61" t="s">
        <v>60</v>
      </c>
      <c r="F57" s="236">
        <v>8</v>
      </c>
      <c r="G57" s="66"/>
      <c r="H57" s="116"/>
      <c r="I57" s="218"/>
    </row>
    <row r="58" spans="1:9" ht="81" customHeight="1">
      <c r="A58" s="65">
        <v>22</v>
      </c>
      <c r="B58" s="61" t="s">
        <v>194</v>
      </c>
      <c r="C58" s="61" t="s">
        <v>195</v>
      </c>
      <c r="D58" s="61" t="s">
        <v>196</v>
      </c>
      <c r="E58" s="61" t="s">
        <v>60</v>
      </c>
      <c r="F58" s="236">
        <v>8</v>
      </c>
      <c r="G58" s="66"/>
      <c r="H58" s="116"/>
      <c r="I58" s="218"/>
    </row>
    <row r="59" spans="1:9" ht="88.5" customHeight="1">
      <c r="A59" s="65">
        <v>23</v>
      </c>
      <c r="B59" s="61" t="s">
        <v>197</v>
      </c>
      <c r="C59" s="61" t="s">
        <v>198</v>
      </c>
      <c r="D59" s="61" t="s">
        <v>199</v>
      </c>
      <c r="E59" s="61" t="s">
        <v>60</v>
      </c>
      <c r="F59" s="236">
        <v>8</v>
      </c>
      <c r="G59" s="66"/>
      <c r="H59" s="116"/>
      <c r="I59" s="218"/>
    </row>
    <row r="60" spans="1:9" ht="88.5" customHeight="1">
      <c r="A60" s="65">
        <v>24</v>
      </c>
      <c r="B60" s="61" t="s">
        <v>200</v>
      </c>
      <c r="C60" s="61" t="s">
        <v>201</v>
      </c>
      <c r="D60" s="61" t="s">
        <v>202</v>
      </c>
      <c r="E60" s="61" t="s">
        <v>60</v>
      </c>
      <c r="F60" s="236">
        <v>8</v>
      </c>
      <c r="G60" s="66"/>
      <c r="H60" s="116"/>
      <c r="I60" s="218"/>
    </row>
    <row r="61" spans="1:9" s="222" customFormat="1" ht="45.75" customHeight="1">
      <c r="A61" s="234" t="s">
        <v>134</v>
      </c>
      <c r="B61" s="104"/>
      <c r="C61" s="104"/>
      <c r="D61" s="104"/>
      <c r="E61" s="104"/>
      <c r="F61" s="104"/>
      <c r="G61" s="238"/>
      <c r="H61" s="76"/>
      <c r="I61" s="248"/>
    </row>
    <row r="62" spans="1:9" s="50" customFormat="1" ht="45.75" customHeight="1">
      <c r="A62" s="65" t="s">
        <v>203</v>
      </c>
      <c r="B62" s="65"/>
      <c r="C62" s="65"/>
      <c r="D62" s="65"/>
      <c r="E62" s="65"/>
      <c r="F62" s="65"/>
      <c r="G62" s="239"/>
      <c r="H62" s="171"/>
      <c r="I62" s="243"/>
    </row>
    <row r="63" spans="5:8" ht="12.75">
      <c r="E63" s="240"/>
      <c r="F63" s="241"/>
      <c r="G63" s="242"/>
      <c r="H63" s="80"/>
    </row>
    <row r="64" spans="5:8" ht="12.75">
      <c r="E64" s="240"/>
      <c r="F64" s="241"/>
      <c r="G64" s="242"/>
      <c r="H64" s="80"/>
    </row>
    <row r="65" spans="5:8" ht="12.75">
      <c r="E65" s="240"/>
      <c r="F65" s="241"/>
      <c r="G65" s="242"/>
      <c r="H65" s="80"/>
    </row>
    <row r="66" spans="5:8" ht="12.75">
      <c r="E66" s="240"/>
      <c r="F66" s="241"/>
      <c r="G66" s="242"/>
      <c r="H66" s="80"/>
    </row>
    <row r="67" spans="5:8" ht="12.75">
      <c r="E67" s="240"/>
      <c r="F67" s="241"/>
      <c r="G67" s="242"/>
      <c r="H67" s="80"/>
    </row>
    <row r="68" spans="5:8" ht="12.75">
      <c r="E68" s="240"/>
      <c r="F68" s="241"/>
      <c r="G68" s="242"/>
      <c r="H68" s="80"/>
    </row>
    <row r="69" spans="5:8" ht="12.75">
      <c r="E69" s="240"/>
      <c r="F69" s="241"/>
      <c r="G69" s="242"/>
      <c r="H69" s="80"/>
    </row>
    <row r="70" spans="5:8" ht="12.75">
      <c r="E70" s="240"/>
      <c r="F70" s="241"/>
      <c r="G70" s="242"/>
      <c r="H70" s="80"/>
    </row>
    <row r="71" spans="5:8" ht="12.75">
      <c r="E71" s="240"/>
      <c r="F71" s="241"/>
      <c r="G71" s="242"/>
      <c r="H71" s="80"/>
    </row>
    <row r="72" spans="5:8" ht="12.75">
      <c r="E72" s="240"/>
      <c r="F72" s="241"/>
      <c r="G72" s="242"/>
      <c r="H72" s="80"/>
    </row>
    <row r="73" spans="5:8" ht="12.75">
      <c r="E73" s="240"/>
      <c r="F73" s="241"/>
      <c r="G73" s="242"/>
      <c r="H73" s="80"/>
    </row>
    <row r="74" spans="5:8" ht="12.75">
      <c r="E74" s="240"/>
      <c r="F74" s="241"/>
      <c r="G74" s="242"/>
      <c r="H74" s="80"/>
    </row>
    <row r="75" spans="5:8" ht="12.75">
      <c r="E75" s="240"/>
      <c r="F75" s="241"/>
      <c r="G75" s="242"/>
      <c r="H75" s="80"/>
    </row>
    <row r="76" spans="5:8" ht="12.75">
      <c r="E76" s="240"/>
      <c r="F76" s="241"/>
      <c r="G76" s="242"/>
      <c r="H76" s="80"/>
    </row>
    <row r="77" spans="5:8" ht="12.75">
      <c r="E77" s="240"/>
      <c r="F77" s="241"/>
      <c r="G77" s="242"/>
      <c r="H77" s="80"/>
    </row>
    <row r="78" spans="5:8" ht="12.75">
      <c r="E78" s="240"/>
      <c r="F78" s="241"/>
      <c r="G78" s="242"/>
      <c r="H78" s="80"/>
    </row>
    <row r="79" spans="5:8" ht="12.75">
      <c r="E79" s="240"/>
      <c r="F79" s="241"/>
      <c r="G79" s="242"/>
      <c r="H79" s="80"/>
    </row>
    <row r="80" spans="5:8" ht="12.75">
      <c r="E80" s="240"/>
      <c r="F80" s="241"/>
      <c r="G80" s="242"/>
      <c r="H80" s="80"/>
    </row>
    <row r="81" spans="5:8" ht="12.75">
      <c r="E81" s="240"/>
      <c r="F81" s="241"/>
      <c r="G81" s="242"/>
      <c r="H81" s="80"/>
    </row>
    <row r="82" spans="5:8" ht="12.75">
      <c r="E82" s="240"/>
      <c r="F82" s="241"/>
      <c r="G82" s="242"/>
      <c r="H82" s="80"/>
    </row>
    <row r="83" spans="5:8" ht="12.75">
      <c r="E83" s="240"/>
      <c r="F83" s="241"/>
      <c r="G83" s="242"/>
      <c r="H83" s="80"/>
    </row>
    <row r="84" spans="5:8" ht="12.75">
      <c r="E84" s="240"/>
      <c r="F84" s="241"/>
      <c r="G84" s="242"/>
      <c r="H84" s="80"/>
    </row>
    <row r="85" spans="5:8" ht="12.75">
      <c r="E85" s="240"/>
      <c r="F85" s="241"/>
      <c r="G85" s="242"/>
      <c r="H85" s="80"/>
    </row>
    <row r="86" spans="5:8" ht="12.75">
      <c r="E86" s="240"/>
      <c r="F86" s="241"/>
      <c r="G86" s="242"/>
      <c r="H86" s="80"/>
    </row>
    <row r="87" spans="5:8" ht="12.75">
      <c r="E87" s="240"/>
      <c r="F87" s="241"/>
      <c r="G87" s="242"/>
      <c r="H87" s="80"/>
    </row>
    <row r="88" spans="5:8" ht="12.75">
      <c r="E88" s="240"/>
      <c r="F88" s="241"/>
      <c r="G88" s="242"/>
      <c r="H88" s="80"/>
    </row>
    <row r="89" spans="5:8" ht="12.75">
      <c r="E89" s="240"/>
      <c r="F89" s="241"/>
      <c r="G89" s="242"/>
      <c r="H89" s="80"/>
    </row>
    <row r="90" spans="5:8" ht="12.75">
      <c r="E90" s="240"/>
      <c r="F90" s="241"/>
      <c r="G90" s="242"/>
      <c r="H90" s="80"/>
    </row>
    <row r="91" spans="5:8" ht="12.75">
      <c r="E91" s="240"/>
      <c r="F91" s="241"/>
      <c r="G91" s="242"/>
      <c r="H91" s="80"/>
    </row>
    <row r="92" spans="5:8" ht="12.75">
      <c r="E92" s="240"/>
      <c r="F92" s="241"/>
      <c r="G92" s="242"/>
      <c r="H92" s="80"/>
    </row>
    <row r="93" spans="5:8" ht="12.75">
      <c r="E93" s="240"/>
      <c r="F93" s="241"/>
      <c r="G93" s="242"/>
      <c r="H93" s="80"/>
    </row>
    <row r="94" spans="5:8" ht="12.75">
      <c r="E94" s="240"/>
      <c r="F94" s="241"/>
      <c r="G94" s="242"/>
      <c r="H94" s="80"/>
    </row>
    <row r="95" spans="5:8" ht="12.75">
      <c r="E95" s="240"/>
      <c r="F95" s="241"/>
      <c r="G95" s="242"/>
      <c r="H95" s="80"/>
    </row>
    <row r="96" spans="5:8" ht="12.75">
      <c r="E96" s="240"/>
      <c r="F96" s="241"/>
      <c r="G96" s="242"/>
      <c r="H96" s="80"/>
    </row>
  </sheetData>
  <sheetProtection/>
  <mergeCells count="11">
    <mergeCell ref="A1:I1"/>
    <mergeCell ref="A2:I2"/>
    <mergeCell ref="A4:H4"/>
    <mergeCell ref="A35:F35"/>
    <mergeCell ref="A36:H36"/>
    <mergeCell ref="A61:F61"/>
    <mergeCell ref="A62:F62"/>
    <mergeCell ref="B10:B14"/>
    <mergeCell ref="B19:B20"/>
    <mergeCell ref="J10:J14"/>
    <mergeCell ref="J19:J20"/>
  </mergeCells>
  <printOptions horizontalCentered="1"/>
  <pageMargins left="0.19652777777777777" right="0.19652777777777777" top="0.19652777777777777" bottom="0.19652777777777777" header="0.5118055555555555" footer="0.5118055555555555"/>
  <pageSetup fitToHeight="0" fitToWidth="1" horizontalDpi="600" verticalDpi="600" orientation="portrait" paperSize="9" scale="74"/>
</worksheet>
</file>

<file path=xl/worksheets/sheet5.xml><?xml version="1.0" encoding="utf-8"?>
<worksheet xmlns="http://schemas.openxmlformats.org/spreadsheetml/2006/main" xmlns:r="http://schemas.openxmlformats.org/officeDocument/2006/relationships">
  <sheetPr>
    <tabColor theme="4" tint="0.7999799847602844"/>
  </sheetPr>
  <dimension ref="A1:IL14"/>
  <sheetViews>
    <sheetView view="pageBreakPreview" zoomScale="85" zoomScaleNormal="85" zoomScaleSheetLayoutView="85" workbookViewId="0" topLeftCell="A5">
      <selection activeCell="H14" sqref="H14"/>
    </sheetView>
  </sheetViews>
  <sheetFormatPr defaultColWidth="8.125" defaultRowHeight="34.5" customHeight="1"/>
  <cols>
    <col min="1" max="1" width="3.75390625" style="144" customWidth="1"/>
    <col min="2" max="2" width="15.50390625" style="144" customWidth="1"/>
    <col min="3" max="3" width="6.875" style="144" customWidth="1"/>
    <col min="4" max="4" width="34.125" style="144" customWidth="1"/>
    <col min="5" max="5" width="6.625" style="144" customWidth="1"/>
    <col min="6" max="6" width="6.125" style="144" customWidth="1"/>
    <col min="7" max="7" width="10.75390625" style="144" customWidth="1"/>
    <col min="8" max="8" width="9.625" style="144" customWidth="1"/>
    <col min="9" max="9" width="8.00390625" style="144" customWidth="1"/>
    <col min="10" max="10" width="57.625" style="144" customWidth="1"/>
    <col min="11" max="11" width="26.125" style="144" customWidth="1"/>
    <col min="12" max="245" width="8.125" style="144" customWidth="1"/>
    <col min="246" max="16384" width="8.125" style="50" customWidth="1"/>
  </cols>
  <sheetData>
    <row r="1" spans="1:246" s="186" customFormat="1" ht="34.5" customHeight="1">
      <c r="A1" s="145" t="s">
        <v>204</v>
      </c>
      <c r="B1" s="188"/>
      <c r="C1" s="188"/>
      <c r="D1" s="188"/>
      <c r="E1" s="188"/>
      <c r="F1" s="188"/>
      <c r="G1" s="188"/>
      <c r="H1" s="188"/>
      <c r="I1" s="188"/>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c r="GT1" s="214"/>
      <c r="GU1" s="214"/>
      <c r="GV1" s="214"/>
      <c r="GW1" s="214"/>
      <c r="GX1" s="214"/>
      <c r="GY1" s="214"/>
      <c r="GZ1" s="214"/>
      <c r="HA1" s="214"/>
      <c r="HB1" s="214"/>
      <c r="HC1" s="214"/>
      <c r="HD1" s="214"/>
      <c r="HE1" s="214"/>
      <c r="HF1" s="214"/>
      <c r="HG1" s="214"/>
      <c r="HH1" s="214"/>
      <c r="HI1" s="214"/>
      <c r="HJ1" s="214"/>
      <c r="HK1" s="214"/>
      <c r="HL1" s="214"/>
      <c r="HM1" s="214"/>
      <c r="HN1" s="214"/>
      <c r="HO1" s="214"/>
      <c r="HP1" s="214"/>
      <c r="HQ1" s="214"/>
      <c r="HR1" s="214"/>
      <c r="HS1" s="214"/>
      <c r="HT1" s="214"/>
      <c r="HU1" s="214"/>
      <c r="HV1" s="214"/>
      <c r="HW1" s="214"/>
      <c r="HX1" s="214"/>
      <c r="HY1" s="214"/>
      <c r="HZ1" s="214"/>
      <c r="IA1" s="214"/>
      <c r="IB1" s="214"/>
      <c r="IC1" s="214"/>
      <c r="ID1" s="214"/>
      <c r="IE1" s="214"/>
      <c r="IF1" s="214"/>
      <c r="IG1" s="214"/>
      <c r="IH1" s="214"/>
      <c r="II1" s="214"/>
      <c r="IJ1" s="214"/>
      <c r="IK1" s="214"/>
      <c r="IL1" s="48"/>
    </row>
    <row r="2" spans="1:246" s="187" customFormat="1" ht="34.5" customHeight="1">
      <c r="A2" s="147" t="s">
        <v>46</v>
      </c>
      <c r="B2" s="91"/>
      <c r="C2" s="91"/>
      <c r="D2" s="91"/>
      <c r="E2" s="91"/>
      <c r="F2" s="91"/>
      <c r="G2" s="91"/>
      <c r="H2" s="91"/>
      <c r="I2" s="91"/>
      <c r="IL2" s="49"/>
    </row>
    <row r="3" spans="1:9" ht="34.5" customHeight="1">
      <c r="A3" s="92" t="s">
        <v>205</v>
      </c>
      <c r="B3" s="92" t="s">
        <v>206</v>
      </c>
      <c r="C3" s="92" t="s">
        <v>207</v>
      </c>
      <c r="D3" s="92" t="s">
        <v>208</v>
      </c>
      <c r="E3" s="92" t="s">
        <v>209</v>
      </c>
      <c r="F3" s="92" t="s">
        <v>210</v>
      </c>
      <c r="G3" s="60" t="s">
        <v>211</v>
      </c>
      <c r="H3" s="115" t="s">
        <v>212</v>
      </c>
      <c r="I3" s="92" t="s">
        <v>213</v>
      </c>
    </row>
    <row r="4" spans="1:9" ht="34.5" customHeight="1">
      <c r="A4" s="189" t="s">
        <v>214</v>
      </c>
      <c r="B4" s="190"/>
      <c r="C4" s="190"/>
      <c r="D4" s="190"/>
      <c r="E4" s="190"/>
      <c r="F4" s="190"/>
      <c r="G4" s="191"/>
      <c r="H4" s="190"/>
      <c r="I4" s="190"/>
    </row>
    <row r="5" spans="1:245" s="51" customFormat="1" ht="66" customHeight="1">
      <c r="A5" s="192">
        <v>1</v>
      </c>
      <c r="B5" s="193" t="s">
        <v>215</v>
      </c>
      <c r="C5" s="193" t="s">
        <v>216</v>
      </c>
      <c r="D5" s="194" t="s">
        <v>217</v>
      </c>
      <c r="E5" s="193" t="s">
        <v>218</v>
      </c>
      <c r="F5" s="195">
        <v>150</v>
      </c>
      <c r="G5" s="120"/>
      <c r="H5" s="120"/>
      <c r="I5" s="69"/>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s="51" customFormat="1" ht="93" customHeight="1">
      <c r="A6" s="196">
        <v>2</v>
      </c>
      <c r="B6" s="197" t="s">
        <v>219</v>
      </c>
      <c r="C6" s="197" t="s">
        <v>220</v>
      </c>
      <c r="D6" s="198" t="s">
        <v>221</v>
      </c>
      <c r="E6" s="197" t="s">
        <v>218</v>
      </c>
      <c r="F6" s="199">
        <v>125</v>
      </c>
      <c r="G6" s="200"/>
      <c r="H6" s="201"/>
      <c r="I6" s="215"/>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1:245" s="51" customFormat="1" ht="120" customHeight="1">
      <c r="A7" s="202">
        <v>3</v>
      </c>
      <c r="B7" s="203" t="s">
        <v>222</v>
      </c>
      <c r="C7" s="203" t="s">
        <v>223</v>
      </c>
      <c r="D7" s="204" t="s">
        <v>224</v>
      </c>
      <c r="E7" s="203" t="s">
        <v>218</v>
      </c>
      <c r="F7" s="205">
        <v>125</v>
      </c>
      <c r="G7" s="120"/>
      <c r="H7" s="120"/>
      <c r="I7" s="69"/>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1:11" s="144" customFormat="1" ht="198" customHeight="1">
      <c r="A8" s="202">
        <v>4</v>
      </c>
      <c r="B8" s="68" t="s">
        <v>225</v>
      </c>
      <c r="C8" s="203" t="s">
        <v>226</v>
      </c>
      <c r="D8" s="206" t="s">
        <v>227</v>
      </c>
      <c r="E8" s="203" t="s">
        <v>228</v>
      </c>
      <c r="F8" s="207">
        <v>20</v>
      </c>
      <c r="G8" s="66"/>
      <c r="H8" s="120"/>
      <c r="I8" s="216"/>
      <c r="J8" s="169"/>
      <c r="K8" s="217"/>
    </row>
    <row r="9" spans="1:9" ht="34.5" customHeight="1">
      <c r="A9" s="163" t="s">
        <v>134</v>
      </c>
      <c r="B9" s="164"/>
      <c r="C9" s="164"/>
      <c r="D9" s="164"/>
      <c r="E9" s="164"/>
      <c r="F9" s="164"/>
      <c r="G9" s="165"/>
      <c r="H9" s="208"/>
      <c r="I9" s="218"/>
    </row>
    <row r="10" spans="1:9" ht="34.5" customHeight="1">
      <c r="A10" s="209" t="s">
        <v>229</v>
      </c>
      <c r="B10" s="210"/>
      <c r="C10" s="210"/>
      <c r="D10" s="210"/>
      <c r="E10" s="210"/>
      <c r="F10" s="210"/>
      <c r="G10" s="211"/>
      <c r="H10" s="210"/>
      <c r="I10" s="219"/>
    </row>
    <row r="11" spans="1:9" ht="52.5" customHeight="1">
      <c r="A11" s="61">
        <v>1</v>
      </c>
      <c r="B11" s="62" t="s">
        <v>230</v>
      </c>
      <c r="C11" s="62" t="s">
        <v>230</v>
      </c>
      <c r="D11" s="212" t="s">
        <v>231</v>
      </c>
      <c r="E11" s="62" t="s">
        <v>232</v>
      </c>
      <c r="F11" s="61">
        <v>500</v>
      </c>
      <c r="G11" s="120"/>
      <c r="H11" s="116"/>
      <c r="I11" s="218"/>
    </row>
    <row r="12" spans="1:9" ht="52.5" customHeight="1">
      <c r="A12" s="61">
        <v>2</v>
      </c>
      <c r="B12" s="62" t="s">
        <v>233</v>
      </c>
      <c r="C12" s="62" t="s">
        <v>234</v>
      </c>
      <c r="D12" s="212" t="s">
        <v>235</v>
      </c>
      <c r="E12" s="62" t="s">
        <v>218</v>
      </c>
      <c r="F12" s="61">
        <v>30</v>
      </c>
      <c r="G12" s="120"/>
      <c r="H12" s="116"/>
      <c r="I12" s="218"/>
    </row>
    <row r="13" spans="1:9" ht="34.5" customHeight="1">
      <c r="A13" s="163" t="s">
        <v>134</v>
      </c>
      <c r="B13" s="164"/>
      <c r="C13" s="164"/>
      <c r="D13" s="164"/>
      <c r="E13" s="164"/>
      <c r="F13" s="164"/>
      <c r="G13" s="120"/>
      <c r="H13" s="208"/>
      <c r="I13" s="61"/>
    </row>
    <row r="14" spans="1:9" ht="34.5" customHeight="1">
      <c r="A14" s="163" t="s">
        <v>236</v>
      </c>
      <c r="B14" s="164"/>
      <c r="C14" s="164"/>
      <c r="D14" s="164"/>
      <c r="E14" s="164"/>
      <c r="F14" s="164"/>
      <c r="G14" s="213"/>
      <c r="H14" s="208"/>
      <c r="I14" s="61"/>
    </row>
  </sheetData>
  <sheetProtection/>
  <mergeCells count="7">
    <mergeCell ref="A1:I1"/>
    <mergeCell ref="A2:I2"/>
    <mergeCell ref="A4:I4"/>
    <mergeCell ref="A9:F9"/>
    <mergeCell ref="A10:I10"/>
    <mergeCell ref="A13:F13"/>
    <mergeCell ref="A14:F14"/>
  </mergeCells>
  <printOptions horizontalCentered="1"/>
  <pageMargins left="0.19652777777777777" right="0.19652777777777777" top="0.19652777777777777" bottom="0.19652777777777777" header="0.5118055555555555" footer="0.5118055555555555"/>
  <pageSetup horizontalDpi="600" verticalDpi="600" orientation="portrait" paperSize="9" scale="79"/>
</worksheet>
</file>

<file path=xl/worksheets/sheet6.xml><?xml version="1.0" encoding="utf-8"?>
<worksheet xmlns="http://schemas.openxmlformats.org/spreadsheetml/2006/main" xmlns:r="http://schemas.openxmlformats.org/officeDocument/2006/relationships">
  <dimension ref="A1:I13"/>
  <sheetViews>
    <sheetView view="pageBreakPreview" zoomScaleSheetLayoutView="100" workbookViewId="0" topLeftCell="A7">
      <selection activeCell="I17" sqref="I17"/>
    </sheetView>
  </sheetViews>
  <sheetFormatPr defaultColWidth="9.00390625" defaultRowHeight="14.25"/>
  <cols>
    <col min="1" max="1" width="9.00390625" style="51" customWidth="1"/>
    <col min="2" max="2" width="19.50390625" style="51" customWidth="1"/>
    <col min="3" max="3" width="13.75390625" style="51" customWidth="1"/>
    <col min="4" max="4" width="13.25390625" style="51" customWidth="1"/>
    <col min="5" max="5" width="12.00390625" style="51" customWidth="1"/>
    <col min="6" max="6" width="12.00390625" style="170" customWidth="1"/>
    <col min="7" max="7" width="14.375" style="51" customWidth="1"/>
    <col min="8" max="8" width="12.00390625" style="51" customWidth="1"/>
    <col min="9" max="9" width="58.25390625" style="50" bestFit="1" customWidth="1"/>
    <col min="10" max="16384" width="9.00390625" style="50" customWidth="1"/>
  </cols>
  <sheetData>
    <row r="1" spans="1:8" s="48" customFormat="1" ht="39.75" customHeight="1">
      <c r="A1" s="172" t="s">
        <v>237</v>
      </c>
      <c r="B1" s="173"/>
      <c r="C1" s="173"/>
      <c r="D1" s="173"/>
      <c r="E1" s="173"/>
      <c r="F1" s="173"/>
      <c r="G1" s="173"/>
      <c r="H1" s="173"/>
    </row>
    <row r="2" spans="1:8" ht="43.5" customHeight="1">
      <c r="A2" s="174" t="s">
        <v>46</v>
      </c>
      <c r="B2" s="175"/>
      <c r="C2" s="175"/>
      <c r="D2" s="175"/>
      <c r="E2" s="175"/>
      <c r="F2" s="175"/>
      <c r="G2" s="175"/>
      <c r="H2" s="175"/>
    </row>
    <row r="3" spans="1:8" ht="28.5" customHeight="1">
      <c r="A3" s="59" t="s">
        <v>205</v>
      </c>
      <c r="B3" s="59" t="s">
        <v>206</v>
      </c>
      <c r="C3" s="59" t="s">
        <v>207</v>
      </c>
      <c r="D3" s="59" t="s">
        <v>209</v>
      </c>
      <c r="E3" s="59" t="s">
        <v>238</v>
      </c>
      <c r="F3" s="60" t="s">
        <v>211</v>
      </c>
      <c r="G3" s="115" t="s">
        <v>212</v>
      </c>
      <c r="H3" s="59" t="s">
        <v>213</v>
      </c>
    </row>
    <row r="4" spans="1:9" ht="36.75" customHeight="1">
      <c r="A4" s="70">
        <v>1</v>
      </c>
      <c r="B4" s="68" t="s">
        <v>239</v>
      </c>
      <c r="C4" s="68" t="s">
        <v>240</v>
      </c>
      <c r="D4" s="176" t="s">
        <v>228</v>
      </c>
      <c r="E4" s="177">
        <v>15</v>
      </c>
      <c r="F4" s="178"/>
      <c r="G4" s="66"/>
      <c r="H4" s="70"/>
      <c r="I4" s="185"/>
    </row>
    <row r="5" spans="1:8" s="51" customFormat="1" ht="36.75" customHeight="1">
      <c r="A5" s="70">
        <v>2</v>
      </c>
      <c r="B5" s="68" t="s">
        <v>241</v>
      </c>
      <c r="C5" s="68" t="s">
        <v>240</v>
      </c>
      <c r="D5" s="176" t="s">
        <v>242</v>
      </c>
      <c r="E5" s="177">
        <v>15</v>
      </c>
      <c r="F5" s="178"/>
      <c r="G5" s="66"/>
      <c r="H5" s="70"/>
    </row>
    <row r="6" spans="1:8" ht="36.75" customHeight="1">
      <c r="A6" s="70">
        <v>3</v>
      </c>
      <c r="B6" s="68" t="s">
        <v>243</v>
      </c>
      <c r="C6" s="68" t="s">
        <v>240</v>
      </c>
      <c r="D6" s="176" t="s">
        <v>228</v>
      </c>
      <c r="E6" s="179">
        <v>15</v>
      </c>
      <c r="F6" s="178"/>
      <c r="G6" s="66"/>
      <c r="H6" s="70"/>
    </row>
    <row r="7" spans="1:8" s="51" customFormat="1" ht="36.75" customHeight="1">
      <c r="A7" s="70">
        <v>4</v>
      </c>
      <c r="B7" s="68" t="s">
        <v>244</v>
      </c>
      <c r="C7" s="68" t="s">
        <v>240</v>
      </c>
      <c r="D7" s="68" t="s">
        <v>242</v>
      </c>
      <c r="E7" s="177">
        <v>15</v>
      </c>
      <c r="F7" s="178"/>
      <c r="G7" s="66"/>
      <c r="H7" s="70"/>
    </row>
    <row r="8" spans="1:8" ht="36.75" customHeight="1">
      <c r="A8" s="70">
        <v>5</v>
      </c>
      <c r="B8" s="68" t="s">
        <v>245</v>
      </c>
      <c r="C8" s="68" t="s">
        <v>240</v>
      </c>
      <c r="D8" s="68" t="s">
        <v>242</v>
      </c>
      <c r="E8" s="177">
        <v>25</v>
      </c>
      <c r="F8" s="178"/>
      <c r="G8" s="66"/>
      <c r="H8" s="70"/>
    </row>
    <row r="9" spans="1:9" s="51" customFormat="1" ht="36.75" customHeight="1">
      <c r="A9" s="70">
        <v>6</v>
      </c>
      <c r="B9" s="68" t="s">
        <v>246</v>
      </c>
      <c r="C9" s="68" t="s">
        <v>247</v>
      </c>
      <c r="D9" s="68" t="s">
        <v>228</v>
      </c>
      <c r="E9" s="179">
        <v>350</v>
      </c>
      <c r="F9" s="120"/>
      <c r="G9" s="66"/>
      <c r="H9" s="70"/>
      <c r="I9" s="170"/>
    </row>
    <row r="10" spans="1:8" s="51" customFormat="1" ht="36.75" customHeight="1">
      <c r="A10" s="70">
        <v>7</v>
      </c>
      <c r="B10" s="68" t="s">
        <v>248</v>
      </c>
      <c r="C10" s="68" t="s">
        <v>247</v>
      </c>
      <c r="D10" s="68" t="s">
        <v>232</v>
      </c>
      <c r="E10" s="179">
        <v>600</v>
      </c>
      <c r="F10" s="120"/>
      <c r="G10" s="66"/>
      <c r="H10" s="79"/>
    </row>
    <row r="11" spans="1:9" s="51" customFormat="1" ht="36.75" customHeight="1">
      <c r="A11" s="70">
        <v>8</v>
      </c>
      <c r="B11" s="68" t="s">
        <v>249</v>
      </c>
      <c r="C11" s="68" t="s">
        <v>250</v>
      </c>
      <c r="D11" s="68" t="s">
        <v>251</v>
      </c>
      <c r="E11" s="179">
        <v>50</v>
      </c>
      <c r="F11" s="178"/>
      <c r="G11" s="66"/>
      <c r="H11" s="79"/>
      <c r="I11" s="170"/>
    </row>
    <row r="12" spans="1:8" s="51" customFormat="1" ht="36.75" customHeight="1">
      <c r="A12" s="70">
        <v>9</v>
      </c>
      <c r="B12" s="68" t="s">
        <v>252</v>
      </c>
      <c r="C12" s="68" t="s">
        <v>253</v>
      </c>
      <c r="D12" s="68" t="s">
        <v>251</v>
      </c>
      <c r="E12" s="179">
        <v>300</v>
      </c>
      <c r="F12" s="178"/>
      <c r="G12" s="66"/>
      <c r="H12" s="79"/>
    </row>
    <row r="13" spans="1:8" ht="36.75" customHeight="1">
      <c r="A13" s="180" t="s">
        <v>254</v>
      </c>
      <c r="B13" s="181"/>
      <c r="C13" s="181"/>
      <c r="D13" s="181"/>
      <c r="E13" s="181"/>
      <c r="F13" s="182"/>
      <c r="G13" s="183"/>
      <c r="H13" s="184"/>
    </row>
  </sheetData>
  <sheetProtection/>
  <mergeCells count="3">
    <mergeCell ref="A1:H1"/>
    <mergeCell ref="A2:H2"/>
    <mergeCell ref="A13:E13"/>
  </mergeCells>
  <printOptions horizontalCentered="1"/>
  <pageMargins left="0.19652777777777777" right="0.19652777777777777" top="0.19652777777777777" bottom="0.19652777777777777" header="0.2986111111111111" footer="0.2986111111111111"/>
  <pageSetup horizontalDpi="600" verticalDpi="600" orientation="portrait" paperSize="9" scale="67"/>
</worksheet>
</file>

<file path=xl/worksheets/sheet7.xml><?xml version="1.0" encoding="utf-8"?>
<worksheet xmlns="http://schemas.openxmlformats.org/spreadsheetml/2006/main" xmlns:r="http://schemas.openxmlformats.org/officeDocument/2006/relationships">
  <sheetPr>
    <tabColor theme="4" tint="0.7999799847602844"/>
  </sheetPr>
  <dimension ref="A1:M159"/>
  <sheetViews>
    <sheetView view="pageBreakPreview" zoomScale="85" zoomScaleNormal="85" zoomScaleSheetLayoutView="85" workbookViewId="0" topLeftCell="A1">
      <selection activeCell="K20" sqref="K20"/>
    </sheetView>
  </sheetViews>
  <sheetFormatPr defaultColWidth="8.50390625" defaultRowHeight="34.5" customHeight="1"/>
  <cols>
    <col min="1" max="1" width="6.875" style="50" customWidth="1"/>
    <col min="2" max="4" width="8.50390625" style="50" customWidth="1"/>
    <col min="5" max="5" width="22.375" style="50" customWidth="1"/>
    <col min="6" max="6" width="5.125" style="50" customWidth="1"/>
    <col min="7" max="7" width="7.125" style="50" customWidth="1"/>
    <col min="8" max="8" width="11.875" style="51" customWidth="1"/>
    <col min="9" max="9" width="13.875" style="50" customWidth="1"/>
    <col min="10" max="10" width="6.50390625" style="50" customWidth="1"/>
    <col min="11" max="11" width="48.25390625" style="50" customWidth="1"/>
    <col min="12" max="12" width="16.875" style="50" customWidth="1"/>
    <col min="13" max="13" width="20.375" style="50" customWidth="1"/>
    <col min="14" max="16384" width="8.50390625" style="50" customWidth="1"/>
  </cols>
  <sheetData>
    <row r="1" spans="1:10" ht="28.5" customHeight="1">
      <c r="A1" s="158" t="s">
        <v>255</v>
      </c>
      <c r="B1" s="85"/>
      <c r="C1" s="85"/>
      <c r="D1" s="85"/>
      <c r="E1" s="85"/>
      <c r="F1" s="85"/>
      <c r="G1" s="85"/>
      <c r="H1" s="146"/>
      <c r="I1" s="85"/>
      <c r="J1" s="85"/>
    </row>
    <row r="2" spans="1:10" ht="36.75" customHeight="1">
      <c r="A2" s="55" t="s">
        <v>46</v>
      </c>
      <c r="B2" s="89"/>
      <c r="C2" s="89"/>
      <c r="D2" s="89"/>
      <c r="E2" s="89"/>
      <c r="F2" s="89"/>
      <c r="G2" s="89"/>
      <c r="H2" s="148"/>
      <c r="I2" s="89"/>
      <c r="J2" s="89"/>
    </row>
    <row r="3" spans="1:10" ht="31.5" customHeight="1">
      <c r="A3" s="92" t="s">
        <v>205</v>
      </c>
      <c r="B3" s="92" t="s">
        <v>206</v>
      </c>
      <c r="C3" s="92" t="s">
        <v>207</v>
      </c>
      <c r="D3" s="93"/>
      <c r="E3" s="92" t="s">
        <v>208</v>
      </c>
      <c r="F3" s="92" t="s">
        <v>209</v>
      </c>
      <c r="G3" s="92" t="s">
        <v>210</v>
      </c>
      <c r="H3" s="60" t="s">
        <v>211</v>
      </c>
      <c r="I3" s="115" t="s">
        <v>212</v>
      </c>
      <c r="J3" s="92" t="s">
        <v>213</v>
      </c>
    </row>
    <row r="4" spans="1:13" s="156" customFormat="1" ht="42.75" customHeight="1">
      <c r="A4" s="61">
        <v>1</v>
      </c>
      <c r="B4" s="159" t="s">
        <v>29</v>
      </c>
      <c r="C4" s="62" t="s">
        <v>256</v>
      </c>
      <c r="D4" s="61"/>
      <c r="E4" s="62" t="s">
        <v>257</v>
      </c>
      <c r="F4" s="62" t="s">
        <v>258</v>
      </c>
      <c r="G4" s="61">
        <v>32</v>
      </c>
      <c r="H4" s="76"/>
      <c r="I4" s="76"/>
      <c r="J4" s="61"/>
      <c r="K4" s="80"/>
      <c r="L4" s="166"/>
      <c r="M4" s="167"/>
    </row>
    <row r="5" spans="1:13" s="157" customFormat="1" ht="42.75" customHeight="1">
      <c r="A5" s="61">
        <v>2</v>
      </c>
      <c r="B5" s="160"/>
      <c r="C5" s="68" t="s">
        <v>259</v>
      </c>
      <c r="D5" s="70"/>
      <c r="E5" s="68" t="s">
        <v>257</v>
      </c>
      <c r="F5" s="68" t="s">
        <v>258</v>
      </c>
      <c r="G5" s="70">
        <v>32</v>
      </c>
      <c r="H5" s="76"/>
      <c r="I5" s="66"/>
      <c r="J5" s="70"/>
      <c r="K5" s="51"/>
      <c r="L5" s="168"/>
      <c r="M5" s="169"/>
    </row>
    <row r="6" spans="1:13" s="157" customFormat="1" ht="42.75" customHeight="1">
      <c r="A6" s="61">
        <v>3</v>
      </c>
      <c r="B6" s="160"/>
      <c r="C6" s="161" t="s">
        <v>260</v>
      </c>
      <c r="D6" s="162"/>
      <c r="E6" s="68" t="s">
        <v>257</v>
      </c>
      <c r="F6" s="68" t="s">
        <v>258</v>
      </c>
      <c r="G6" s="70">
        <v>32</v>
      </c>
      <c r="H6" s="76"/>
      <c r="I6" s="66"/>
      <c r="J6" s="70"/>
      <c r="K6" s="51"/>
      <c r="L6" s="168"/>
      <c r="M6" s="169"/>
    </row>
    <row r="7" spans="1:13" s="157" customFormat="1" ht="42.75" customHeight="1">
      <c r="A7" s="61">
        <v>4</v>
      </c>
      <c r="B7" s="160"/>
      <c r="C7" s="68" t="s">
        <v>261</v>
      </c>
      <c r="D7" s="70"/>
      <c r="E7" s="68" t="s">
        <v>257</v>
      </c>
      <c r="F7" s="68" t="s">
        <v>258</v>
      </c>
      <c r="G7" s="70">
        <v>32</v>
      </c>
      <c r="H7" s="76"/>
      <c r="I7" s="66"/>
      <c r="J7" s="70"/>
      <c r="K7" s="51"/>
      <c r="L7" s="168"/>
      <c r="M7" s="169"/>
    </row>
    <row r="8" spans="1:13" s="157" customFormat="1" ht="42.75" customHeight="1">
      <c r="A8" s="61">
        <v>5</v>
      </c>
      <c r="B8" s="160"/>
      <c r="C8" s="68" t="s">
        <v>262</v>
      </c>
      <c r="D8" s="70"/>
      <c r="E8" s="68" t="s">
        <v>257</v>
      </c>
      <c r="F8" s="68" t="s">
        <v>258</v>
      </c>
      <c r="G8" s="70">
        <v>32</v>
      </c>
      <c r="H8" s="76"/>
      <c r="I8" s="76"/>
      <c r="J8" s="70"/>
      <c r="K8" s="170"/>
      <c r="L8" s="117"/>
      <c r="M8" s="161"/>
    </row>
    <row r="9" spans="1:12" s="156" customFormat="1" ht="111.75" customHeight="1">
      <c r="A9" s="61">
        <v>6</v>
      </c>
      <c r="B9" s="160"/>
      <c r="C9" s="61" t="s">
        <v>263</v>
      </c>
      <c r="D9" s="61"/>
      <c r="E9" s="62" t="s">
        <v>264</v>
      </c>
      <c r="F9" s="62" t="s">
        <v>265</v>
      </c>
      <c r="G9" s="61">
        <v>6</v>
      </c>
      <c r="H9" s="76"/>
      <c r="I9" s="76"/>
      <c r="J9" s="61"/>
      <c r="K9" s="80"/>
      <c r="L9" s="50"/>
    </row>
    <row r="10" spans="1:13" s="157" customFormat="1" ht="42.75" customHeight="1">
      <c r="A10" s="61">
        <v>7</v>
      </c>
      <c r="B10" s="162"/>
      <c r="C10" s="161" t="s">
        <v>266</v>
      </c>
      <c r="D10" s="162"/>
      <c r="E10" s="68" t="s">
        <v>267</v>
      </c>
      <c r="F10" s="68" t="s">
        <v>268</v>
      </c>
      <c r="G10" s="70">
        <v>10</v>
      </c>
      <c r="H10" s="66"/>
      <c r="I10" s="66"/>
      <c r="J10" s="70"/>
      <c r="K10" s="51"/>
      <c r="L10" s="51"/>
      <c r="M10" s="51"/>
    </row>
    <row r="11" spans="1:13" s="157" customFormat="1" ht="42.75" customHeight="1">
      <c r="A11" s="61">
        <v>8</v>
      </c>
      <c r="B11" s="162"/>
      <c r="C11" s="161" t="s">
        <v>269</v>
      </c>
      <c r="D11" s="162"/>
      <c r="E11" s="68" t="s">
        <v>267</v>
      </c>
      <c r="F11" s="68" t="s">
        <v>268</v>
      </c>
      <c r="G11" s="70">
        <v>10</v>
      </c>
      <c r="H11" s="66"/>
      <c r="I11" s="66"/>
      <c r="J11" s="70"/>
      <c r="K11" s="51"/>
      <c r="L11" s="51"/>
      <c r="M11" s="51"/>
    </row>
    <row r="12" spans="1:12" s="156" customFormat="1" ht="42.75" customHeight="1">
      <c r="A12" s="61">
        <v>9</v>
      </c>
      <c r="B12" s="160"/>
      <c r="C12" s="62" t="s">
        <v>270</v>
      </c>
      <c r="D12" s="61"/>
      <c r="E12" s="62" t="s">
        <v>271</v>
      </c>
      <c r="F12" s="62" t="s">
        <v>242</v>
      </c>
      <c r="G12" s="61">
        <v>38</v>
      </c>
      <c r="H12" s="76"/>
      <c r="I12" s="76"/>
      <c r="J12" s="61"/>
      <c r="K12" s="80"/>
      <c r="L12" s="50"/>
    </row>
    <row r="13" spans="1:12" s="156" customFormat="1" ht="42.75" customHeight="1">
      <c r="A13" s="61">
        <v>10</v>
      </c>
      <c r="B13" s="160"/>
      <c r="C13" s="62" t="s">
        <v>272</v>
      </c>
      <c r="D13" s="61"/>
      <c r="E13" s="62" t="s">
        <v>271</v>
      </c>
      <c r="F13" s="62" t="s">
        <v>268</v>
      </c>
      <c r="G13" s="61">
        <v>2</v>
      </c>
      <c r="H13" s="76"/>
      <c r="I13" s="76"/>
      <c r="J13" s="61"/>
      <c r="K13" s="80"/>
      <c r="L13" s="50"/>
    </row>
    <row r="14" spans="1:12" s="156" customFormat="1" ht="42.75" customHeight="1">
      <c r="A14" s="61">
        <v>11</v>
      </c>
      <c r="B14" s="160"/>
      <c r="C14" s="62" t="s">
        <v>273</v>
      </c>
      <c r="D14" s="61"/>
      <c r="E14" s="62" t="s">
        <v>271</v>
      </c>
      <c r="F14" s="62" t="s">
        <v>274</v>
      </c>
      <c r="G14" s="61">
        <v>2</v>
      </c>
      <c r="H14" s="76"/>
      <c r="I14" s="76"/>
      <c r="J14" s="61"/>
      <c r="K14" s="80"/>
      <c r="L14" s="50"/>
    </row>
    <row r="15" spans="1:13" s="157" customFormat="1" ht="42.75" customHeight="1">
      <c r="A15" s="61">
        <v>12</v>
      </c>
      <c r="B15" s="162"/>
      <c r="C15" s="161" t="s">
        <v>266</v>
      </c>
      <c r="D15" s="162"/>
      <c r="E15" s="68" t="s">
        <v>267</v>
      </c>
      <c r="F15" s="68" t="s">
        <v>268</v>
      </c>
      <c r="G15" s="70">
        <v>10</v>
      </c>
      <c r="H15" s="66"/>
      <c r="I15" s="66"/>
      <c r="J15" s="70"/>
      <c r="K15" s="51"/>
      <c r="L15" s="51"/>
      <c r="M15" s="51"/>
    </row>
    <row r="16" spans="1:13" s="157" customFormat="1" ht="42.75" customHeight="1">
      <c r="A16" s="61">
        <v>13</v>
      </c>
      <c r="B16" s="162"/>
      <c r="C16" s="161" t="s">
        <v>269</v>
      </c>
      <c r="D16" s="162"/>
      <c r="E16" s="68" t="s">
        <v>267</v>
      </c>
      <c r="F16" s="68" t="s">
        <v>268</v>
      </c>
      <c r="G16" s="70">
        <v>10</v>
      </c>
      <c r="H16" s="66"/>
      <c r="I16" s="66"/>
      <c r="J16" s="70"/>
      <c r="K16" s="51"/>
      <c r="L16" s="51"/>
      <c r="M16" s="51"/>
    </row>
    <row r="17" spans="1:10" ht="42.75" customHeight="1">
      <c r="A17" s="163" t="s">
        <v>254</v>
      </c>
      <c r="B17" s="164"/>
      <c r="C17" s="164"/>
      <c r="D17" s="164"/>
      <c r="E17" s="164"/>
      <c r="F17" s="164"/>
      <c r="G17" s="164"/>
      <c r="H17" s="165"/>
      <c r="I17" s="171"/>
      <c r="J17" s="61"/>
    </row>
    <row r="18" ht="15">
      <c r="K18" s="51"/>
    </row>
    <row r="19" ht="15">
      <c r="K19" s="51"/>
    </row>
    <row r="20" ht="15">
      <c r="K20" s="51"/>
    </row>
    <row r="21" ht="15">
      <c r="K21" s="51"/>
    </row>
    <row r="22" ht="15">
      <c r="K22" s="51"/>
    </row>
    <row r="23" ht="15">
      <c r="K23" s="51"/>
    </row>
    <row r="24" ht="15">
      <c r="K24" s="51"/>
    </row>
    <row r="25" ht="15">
      <c r="K25" s="51"/>
    </row>
    <row r="26" ht="15"/>
    <row r="27" ht="15">
      <c r="K27" s="51"/>
    </row>
    <row r="28" ht="15">
      <c r="K28" s="51"/>
    </row>
    <row r="29" ht="15">
      <c r="K29" s="51"/>
    </row>
    <row r="30" ht="15">
      <c r="K30" s="51"/>
    </row>
    <row r="31" ht="15">
      <c r="K31" s="51"/>
    </row>
    <row r="32" ht="15">
      <c r="K32" s="51"/>
    </row>
    <row r="33" ht="15">
      <c r="K33" s="51"/>
    </row>
    <row r="34" ht="15">
      <c r="K34" s="51"/>
    </row>
    <row r="35" ht="15">
      <c r="K35" s="51"/>
    </row>
    <row r="36" ht="15">
      <c r="K36" s="51"/>
    </row>
    <row r="37" ht="15">
      <c r="K37" s="51"/>
    </row>
    <row r="38" ht="15">
      <c r="K38" s="51"/>
    </row>
    <row r="39" ht="15">
      <c r="K39" s="51"/>
    </row>
    <row r="40" ht="15">
      <c r="K40" s="51"/>
    </row>
    <row r="41" ht="15">
      <c r="K41" s="51"/>
    </row>
    <row r="42" ht="15">
      <c r="K42" s="51"/>
    </row>
    <row r="43" ht="15">
      <c r="K43" s="51"/>
    </row>
    <row r="44" ht="15">
      <c r="K44" s="51"/>
    </row>
    <row r="45" ht="15">
      <c r="K45" s="51"/>
    </row>
    <row r="46" ht="15">
      <c r="K46" s="51"/>
    </row>
    <row r="47" ht="15">
      <c r="K47" s="51"/>
    </row>
    <row r="48" ht="15">
      <c r="K48" s="51"/>
    </row>
    <row r="49" ht="15"/>
    <row r="50" ht="15">
      <c r="K50" s="51"/>
    </row>
    <row r="51" ht="15">
      <c r="K51" s="51"/>
    </row>
    <row r="52" ht="15">
      <c r="K52" s="51"/>
    </row>
    <row r="53" ht="15">
      <c r="K53" s="51"/>
    </row>
    <row r="54" ht="15">
      <c r="K54" s="51"/>
    </row>
    <row r="55" ht="15">
      <c r="K55" s="51"/>
    </row>
    <row r="56" ht="15">
      <c r="K56" s="51"/>
    </row>
    <row r="57" ht="15">
      <c r="K57" s="51"/>
    </row>
    <row r="58" ht="15"/>
    <row r="59" ht="15">
      <c r="K59" s="51"/>
    </row>
    <row r="60" ht="15">
      <c r="K60" s="51"/>
    </row>
    <row r="61" ht="15">
      <c r="K61" s="51"/>
    </row>
    <row r="62" ht="15">
      <c r="K62" s="51"/>
    </row>
    <row r="63" ht="15">
      <c r="K63" s="51"/>
    </row>
    <row r="64" ht="15">
      <c r="K64" s="51"/>
    </row>
    <row r="65" ht="15">
      <c r="K65" s="51"/>
    </row>
    <row r="66" ht="15">
      <c r="K66" s="51"/>
    </row>
    <row r="67" ht="15">
      <c r="K67" s="51"/>
    </row>
    <row r="68" ht="15">
      <c r="K68" s="51"/>
    </row>
    <row r="69" ht="15">
      <c r="K69" s="51"/>
    </row>
    <row r="70" ht="15">
      <c r="K70" s="51"/>
    </row>
    <row r="71" ht="15">
      <c r="K71" s="51"/>
    </row>
    <row r="72" ht="15">
      <c r="K72" s="51"/>
    </row>
    <row r="73" ht="15">
      <c r="K73" s="51"/>
    </row>
    <row r="74" ht="15">
      <c r="K74" s="51"/>
    </row>
    <row r="75" ht="15">
      <c r="K75" s="51"/>
    </row>
    <row r="76" ht="15">
      <c r="K76" s="51"/>
    </row>
    <row r="77" ht="15">
      <c r="K77" s="51"/>
    </row>
    <row r="78" ht="15">
      <c r="K78" s="51"/>
    </row>
    <row r="79" ht="15">
      <c r="K79" s="51"/>
    </row>
    <row r="80" ht="15">
      <c r="K80" s="51"/>
    </row>
    <row r="81" ht="15">
      <c r="K81" s="51"/>
    </row>
    <row r="82" ht="15"/>
    <row r="83" ht="15">
      <c r="K83" s="51"/>
    </row>
    <row r="84" ht="15">
      <c r="K84" s="51"/>
    </row>
    <row r="85" ht="15">
      <c r="K85" s="51"/>
    </row>
    <row r="86" ht="15">
      <c r="K86" s="51"/>
    </row>
    <row r="87" ht="15">
      <c r="K87" s="51"/>
    </row>
    <row r="88" ht="15">
      <c r="K88" s="51"/>
    </row>
    <row r="89" ht="15">
      <c r="K89" s="51"/>
    </row>
    <row r="90" ht="15">
      <c r="K90" s="51"/>
    </row>
    <row r="91" ht="15">
      <c r="K91" s="51"/>
    </row>
    <row r="92" ht="15">
      <c r="K92" s="51"/>
    </row>
    <row r="93" ht="15">
      <c r="K93" s="51"/>
    </row>
    <row r="94" ht="15">
      <c r="K94" s="51"/>
    </row>
    <row r="95" ht="15">
      <c r="K95" s="51"/>
    </row>
    <row r="96" ht="15">
      <c r="K96" s="51"/>
    </row>
    <row r="97" ht="15">
      <c r="K97" s="51"/>
    </row>
    <row r="98" ht="15">
      <c r="K98" s="51"/>
    </row>
    <row r="99" ht="15">
      <c r="K99" s="51"/>
    </row>
    <row r="100" ht="15">
      <c r="K100" s="51"/>
    </row>
    <row r="101" ht="15">
      <c r="K101" s="51"/>
    </row>
    <row r="102" ht="15">
      <c r="K102" s="51"/>
    </row>
    <row r="103" ht="15">
      <c r="K103" s="51"/>
    </row>
    <row r="104" ht="15">
      <c r="K104" s="51"/>
    </row>
    <row r="105" ht="15">
      <c r="K105" s="51"/>
    </row>
    <row r="106" ht="15"/>
    <row r="107" ht="15">
      <c r="K107" s="51"/>
    </row>
    <row r="108" ht="15">
      <c r="K108" s="51"/>
    </row>
    <row r="109" ht="15">
      <c r="K109" s="51"/>
    </row>
    <row r="110" ht="15">
      <c r="K110" s="51"/>
    </row>
    <row r="111" ht="15">
      <c r="K111" s="51"/>
    </row>
    <row r="112" ht="15">
      <c r="K112" s="51"/>
    </row>
    <row r="113" ht="15">
      <c r="K113" s="51"/>
    </row>
    <row r="114" ht="15">
      <c r="K114" s="51"/>
    </row>
    <row r="115" ht="15">
      <c r="K115" s="51"/>
    </row>
    <row r="116" ht="15">
      <c r="K116" s="51"/>
    </row>
    <row r="117" ht="15">
      <c r="K117" s="51"/>
    </row>
    <row r="118" ht="15">
      <c r="K118" s="51"/>
    </row>
    <row r="119" ht="15">
      <c r="K119" s="51"/>
    </row>
    <row r="120" ht="15"/>
    <row r="121" ht="15">
      <c r="K121" s="51"/>
    </row>
    <row r="122" ht="15">
      <c r="K122" s="51"/>
    </row>
    <row r="123" ht="15">
      <c r="K123" s="51"/>
    </row>
    <row r="124" ht="15">
      <c r="K124" s="51"/>
    </row>
    <row r="125" ht="15">
      <c r="K125" s="51"/>
    </row>
    <row r="126" ht="15">
      <c r="K126" s="51"/>
    </row>
    <row r="127" ht="15">
      <c r="K127" s="51"/>
    </row>
    <row r="128" ht="15">
      <c r="K128" s="51"/>
    </row>
    <row r="129" ht="15">
      <c r="K129" s="51"/>
    </row>
    <row r="130" ht="15">
      <c r="K130" s="51"/>
    </row>
    <row r="131" ht="15">
      <c r="K131" s="51"/>
    </row>
    <row r="132" ht="15">
      <c r="K132" s="51"/>
    </row>
    <row r="133" ht="15">
      <c r="K133" s="51"/>
    </row>
    <row r="134" ht="15"/>
    <row r="135" ht="15">
      <c r="K135" s="51"/>
    </row>
    <row r="136" ht="15">
      <c r="K136" s="51"/>
    </row>
    <row r="137" ht="15">
      <c r="K137" s="51"/>
    </row>
    <row r="138" ht="15">
      <c r="K138" s="51"/>
    </row>
    <row r="139" ht="15">
      <c r="K139" s="51"/>
    </row>
    <row r="140" ht="15"/>
    <row r="141" ht="15">
      <c r="K141" s="51"/>
    </row>
    <row r="142" ht="15">
      <c r="K142" s="51"/>
    </row>
    <row r="143" ht="15">
      <c r="K143" s="51"/>
    </row>
    <row r="144" ht="15">
      <c r="K144" s="51"/>
    </row>
    <row r="145" ht="15">
      <c r="K145" s="51"/>
    </row>
    <row r="146" ht="15"/>
    <row r="147" ht="15">
      <c r="K147" s="51"/>
    </row>
    <row r="148" ht="15">
      <c r="K148" s="51"/>
    </row>
    <row r="149" ht="15">
      <c r="K149" s="51"/>
    </row>
    <row r="150" ht="15">
      <c r="K150" s="51"/>
    </row>
    <row r="151" ht="15">
      <c r="K151" s="51"/>
    </row>
    <row r="152" ht="15">
      <c r="K152" s="51"/>
    </row>
    <row r="153" ht="15">
      <c r="K153" s="51"/>
    </row>
    <row r="154" ht="15">
      <c r="K154" s="51"/>
    </row>
    <row r="155" ht="15">
      <c r="K155" s="51"/>
    </row>
    <row r="156" ht="15">
      <c r="K156" s="51"/>
    </row>
    <row r="157" ht="15">
      <c r="K157" s="51"/>
    </row>
    <row r="158" ht="15">
      <c r="K158" s="51"/>
    </row>
    <row r="159" ht="15">
      <c r="K159" s="51"/>
    </row>
  </sheetData>
  <sheetProtection/>
  <mergeCells count="20">
    <mergeCell ref="A1:J1"/>
    <mergeCell ref="A2:J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A17:G17"/>
    <mergeCell ref="B4:B16"/>
    <mergeCell ref="L4:L7"/>
    <mergeCell ref="M4:M7"/>
  </mergeCells>
  <printOptions horizontalCentered="1"/>
  <pageMargins left="0.19652777777777777" right="0.19652777777777777" top="0.19652777777777777" bottom="0.19652777777777777" header="0.5" footer="0.5"/>
  <pageSetup horizontalDpi="600" verticalDpi="600" orientation="portrait" paperSize="9" scale="81"/>
</worksheet>
</file>

<file path=xl/worksheets/sheet8.xml><?xml version="1.0" encoding="utf-8"?>
<worksheet xmlns="http://schemas.openxmlformats.org/spreadsheetml/2006/main" xmlns:r="http://schemas.openxmlformats.org/officeDocument/2006/relationships">
  <sheetPr>
    <tabColor theme="4" tint="0.7999799847602844"/>
  </sheetPr>
  <dimension ref="A1:G9"/>
  <sheetViews>
    <sheetView tabSelected="1" view="pageBreakPreview" zoomScale="70" zoomScaleNormal="85" zoomScaleSheetLayoutView="70" workbookViewId="0" topLeftCell="A1">
      <selection activeCell="E3" sqref="E3:E4"/>
    </sheetView>
  </sheetViews>
  <sheetFormatPr defaultColWidth="8.125" defaultRowHeight="34.5" customHeight="1"/>
  <cols>
    <col min="1" max="1" width="5.125" style="144" customWidth="1"/>
    <col min="2" max="2" width="18.375" style="144" customWidth="1"/>
    <col min="3" max="3" width="16.25390625" style="144" customWidth="1"/>
    <col min="4" max="4" width="8.125" style="144" customWidth="1"/>
    <col min="5" max="5" width="9.125" style="144" customWidth="1"/>
    <col min="6" max="6" width="12.875" style="144" customWidth="1"/>
    <col min="7" max="7" width="16.625" style="144" customWidth="1"/>
    <col min="8" max="8" width="11.75390625" style="144" customWidth="1"/>
    <col min="9" max="9" width="16.625" style="144" customWidth="1"/>
    <col min="10" max="16384" width="8.125" style="144" customWidth="1"/>
  </cols>
  <sheetData>
    <row r="1" spans="1:7" ht="34.5" customHeight="1">
      <c r="A1" s="145" t="s">
        <v>275</v>
      </c>
      <c r="B1" s="146"/>
      <c r="C1" s="146"/>
      <c r="D1" s="146"/>
      <c r="E1" s="146"/>
      <c r="F1" s="146"/>
      <c r="G1" s="146"/>
    </row>
    <row r="2" spans="1:7" ht="54" customHeight="1">
      <c r="A2" s="147" t="s">
        <v>46</v>
      </c>
      <c r="B2" s="148"/>
      <c r="C2" s="148"/>
      <c r="D2" s="148"/>
      <c r="E2" s="148"/>
      <c r="F2" s="148"/>
      <c r="G2" s="148"/>
    </row>
    <row r="3" spans="1:7" ht="45" customHeight="1">
      <c r="A3" s="149" t="s">
        <v>205</v>
      </c>
      <c r="B3" s="149" t="s">
        <v>206</v>
      </c>
      <c r="C3" s="149" t="s">
        <v>207</v>
      </c>
      <c r="D3" s="149" t="s">
        <v>209</v>
      </c>
      <c r="E3" s="149" t="s">
        <v>210</v>
      </c>
      <c r="F3" s="150" t="s">
        <v>211</v>
      </c>
      <c r="G3" s="132" t="s">
        <v>212</v>
      </c>
    </row>
    <row r="4" spans="1:7" ht="34.5" customHeight="1">
      <c r="A4" s="151"/>
      <c r="B4" s="151"/>
      <c r="C4" s="151"/>
      <c r="D4" s="151"/>
      <c r="E4" s="151"/>
      <c r="F4" s="131"/>
      <c r="G4" s="134"/>
    </row>
    <row r="5" spans="1:7" ht="69" customHeight="1">
      <c r="A5" s="65">
        <v>1</v>
      </c>
      <c r="B5" s="62" t="s">
        <v>276</v>
      </c>
      <c r="C5" s="63" t="s">
        <v>277</v>
      </c>
      <c r="D5" s="63" t="s">
        <v>242</v>
      </c>
      <c r="E5" s="103">
        <v>140</v>
      </c>
      <c r="F5" s="152"/>
      <c r="G5" s="153"/>
    </row>
    <row r="6" spans="1:7" ht="69" customHeight="1">
      <c r="A6" s="65"/>
      <c r="B6" s="61"/>
      <c r="C6" s="63" t="s">
        <v>278</v>
      </c>
      <c r="D6" s="63" t="s">
        <v>242</v>
      </c>
      <c r="E6" s="103">
        <v>800</v>
      </c>
      <c r="F6" s="152"/>
      <c r="G6" s="153"/>
    </row>
    <row r="7" spans="1:7" ht="69" customHeight="1">
      <c r="A7" s="65">
        <v>2</v>
      </c>
      <c r="B7" s="62" t="s">
        <v>279</v>
      </c>
      <c r="C7" s="61" t="s">
        <v>280</v>
      </c>
      <c r="D7" s="63" t="s">
        <v>265</v>
      </c>
      <c r="E7" s="103">
        <v>60</v>
      </c>
      <c r="F7" s="152"/>
      <c r="G7" s="153"/>
    </row>
    <row r="8" spans="1:7" ht="69" customHeight="1">
      <c r="A8" s="65">
        <v>3</v>
      </c>
      <c r="B8" s="62" t="s">
        <v>281</v>
      </c>
      <c r="C8" s="62" t="s">
        <v>282</v>
      </c>
      <c r="D8" s="63" t="s">
        <v>265</v>
      </c>
      <c r="E8" s="103">
        <v>15</v>
      </c>
      <c r="F8" s="152"/>
      <c r="G8" s="153"/>
    </row>
    <row r="9" spans="1:7" ht="34.5" customHeight="1">
      <c r="A9" s="149" t="s">
        <v>254</v>
      </c>
      <c r="B9" s="151"/>
      <c r="C9" s="151"/>
      <c r="D9" s="151"/>
      <c r="E9" s="151"/>
      <c r="F9" s="154"/>
      <c r="G9" s="155"/>
    </row>
  </sheetData>
  <sheetProtection/>
  <mergeCells count="12">
    <mergeCell ref="A1:G1"/>
    <mergeCell ref="A2:G2"/>
    <mergeCell ref="A9:E9"/>
    <mergeCell ref="A3:A4"/>
    <mergeCell ref="A5:A6"/>
    <mergeCell ref="B3:B4"/>
    <mergeCell ref="B5:B6"/>
    <mergeCell ref="C3:C4"/>
    <mergeCell ref="D3:D4"/>
    <mergeCell ref="E3:E4"/>
    <mergeCell ref="F3:F4"/>
    <mergeCell ref="G3:G4"/>
  </mergeCells>
  <printOptions horizontalCentered="1"/>
  <pageMargins left="0.19652777777777777" right="0.19652777777777777" top="0.19652777777777777" bottom="0.19652777777777777" header="0.5" footer="0.5"/>
  <pageSetup horizontalDpi="600" verticalDpi="600" orientation="portrait" paperSize="9" scale="73"/>
</worksheet>
</file>

<file path=xl/worksheets/sheet9.xml><?xml version="1.0" encoding="utf-8"?>
<worksheet xmlns="http://schemas.openxmlformats.org/spreadsheetml/2006/main" xmlns:r="http://schemas.openxmlformats.org/officeDocument/2006/relationships">
  <dimension ref="A1:J139"/>
  <sheetViews>
    <sheetView view="pageBreakPreview" zoomScaleNormal="85" zoomScaleSheetLayoutView="100" workbookViewId="0" topLeftCell="A1">
      <selection activeCell="F9" sqref="F9"/>
    </sheetView>
  </sheetViews>
  <sheetFormatPr defaultColWidth="8.125" defaultRowHeight="34.5" customHeight="1"/>
  <cols>
    <col min="1" max="1" width="5.125" style="124" customWidth="1"/>
    <col min="2" max="2" width="18.375" style="124" customWidth="1"/>
    <col min="3" max="3" width="16.25390625" style="124" customWidth="1"/>
    <col min="4" max="4" width="8.125" style="124" customWidth="1"/>
    <col min="5" max="5" width="8.50390625" style="124" customWidth="1"/>
    <col min="6" max="6" width="11.25390625" style="124" customWidth="1"/>
    <col min="7" max="7" width="13.25390625" style="124" customWidth="1"/>
    <col min="8" max="8" width="11.75390625" style="124" customWidth="1"/>
    <col min="9" max="9" width="16.625" style="124" customWidth="1"/>
    <col min="10" max="16384" width="8.125" style="124" customWidth="1"/>
  </cols>
  <sheetData>
    <row r="1" spans="1:7" s="123" customFormat="1" ht="34.5" customHeight="1">
      <c r="A1" s="125" t="s">
        <v>283</v>
      </c>
      <c r="B1" s="126"/>
      <c r="C1" s="126"/>
      <c r="D1" s="126"/>
      <c r="E1" s="126"/>
      <c r="F1" s="126"/>
      <c r="G1" s="126"/>
    </row>
    <row r="2" spans="1:7" s="124" customFormat="1" ht="34.5" customHeight="1">
      <c r="A2" s="127" t="s">
        <v>46</v>
      </c>
      <c r="B2" s="128"/>
      <c r="C2" s="128"/>
      <c r="D2" s="128"/>
      <c r="E2" s="128"/>
      <c r="F2" s="128"/>
      <c r="G2" s="128"/>
    </row>
    <row r="3" spans="1:10" s="124" customFormat="1" ht="34.5" customHeight="1">
      <c r="A3" s="129" t="s">
        <v>284</v>
      </c>
      <c r="B3" s="129" t="s">
        <v>285</v>
      </c>
      <c r="C3" s="129" t="s">
        <v>286</v>
      </c>
      <c r="D3" s="129" t="s">
        <v>287</v>
      </c>
      <c r="E3" s="130" t="s">
        <v>210</v>
      </c>
      <c r="F3" s="131" t="s">
        <v>288</v>
      </c>
      <c r="G3" s="132" t="s">
        <v>54</v>
      </c>
      <c r="J3" s="143"/>
    </row>
    <row r="4" spans="1:10" s="124" customFormat="1" ht="34.5" customHeight="1">
      <c r="A4" s="129"/>
      <c r="B4" s="129"/>
      <c r="C4" s="129"/>
      <c r="D4" s="129"/>
      <c r="E4" s="133"/>
      <c r="F4" s="131"/>
      <c r="G4" s="134"/>
      <c r="J4" s="143"/>
    </row>
    <row r="5" spans="1:10" s="124" customFormat="1" ht="34.5" customHeight="1">
      <c r="A5" s="135">
        <v>1</v>
      </c>
      <c r="B5" s="136" t="s">
        <v>289</v>
      </c>
      <c r="C5" s="137" t="s">
        <v>290</v>
      </c>
      <c r="D5" s="135" t="s">
        <v>291</v>
      </c>
      <c r="E5" s="138">
        <v>141</v>
      </c>
      <c r="F5" s="139"/>
      <c r="G5" s="140"/>
      <c r="J5" s="143"/>
    </row>
    <row r="6" spans="1:10" s="124" customFormat="1" ht="34.5" customHeight="1">
      <c r="A6" s="135">
        <v>2</v>
      </c>
      <c r="B6" s="136" t="s">
        <v>292</v>
      </c>
      <c r="C6" s="135"/>
      <c r="D6" s="137" t="s">
        <v>293</v>
      </c>
      <c r="E6" s="138">
        <v>20</v>
      </c>
      <c r="F6" s="139"/>
      <c r="G6" s="140"/>
      <c r="J6" s="143"/>
    </row>
    <row r="7" spans="1:10" s="124" customFormat="1" ht="34.5" customHeight="1">
      <c r="A7" s="141" t="s">
        <v>254</v>
      </c>
      <c r="B7" s="129"/>
      <c r="C7" s="129"/>
      <c r="D7" s="129"/>
      <c r="E7" s="129"/>
      <c r="F7" s="129"/>
      <c r="G7" s="142"/>
      <c r="J7" s="143"/>
    </row>
    <row r="8" s="124" customFormat="1" ht="34.5" customHeight="1">
      <c r="J8" s="143"/>
    </row>
    <row r="9" s="124" customFormat="1" ht="34.5" customHeight="1">
      <c r="J9" s="143"/>
    </row>
    <row r="10" s="124" customFormat="1" ht="34.5" customHeight="1">
      <c r="J10" s="143"/>
    </row>
    <row r="11" s="124" customFormat="1" ht="34.5" customHeight="1">
      <c r="J11" s="143"/>
    </row>
    <row r="12" s="124" customFormat="1" ht="34.5" customHeight="1">
      <c r="J12" s="143"/>
    </row>
    <row r="13" s="124" customFormat="1" ht="34.5" customHeight="1">
      <c r="J13" s="143"/>
    </row>
    <row r="14" s="124" customFormat="1" ht="34.5" customHeight="1">
      <c r="J14" s="143"/>
    </row>
    <row r="15" s="124" customFormat="1" ht="34.5" customHeight="1">
      <c r="J15" s="143"/>
    </row>
    <row r="16" s="124" customFormat="1" ht="34.5" customHeight="1">
      <c r="J16" s="143"/>
    </row>
    <row r="17" s="124" customFormat="1" ht="34.5" customHeight="1">
      <c r="J17" s="143"/>
    </row>
    <row r="18" s="124" customFormat="1" ht="34.5" customHeight="1">
      <c r="J18" s="143"/>
    </row>
    <row r="19" s="124" customFormat="1" ht="34.5" customHeight="1">
      <c r="J19" s="143"/>
    </row>
    <row r="20" s="124" customFormat="1" ht="34.5" customHeight="1">
      <c r="J20" s="143"/>
    </row>
    <row r="21" s="124" customFormat="1" ht="34.5" customHeight="1">
      <c r="J21" s="143"/>
    </row>
    <row r="22" s="124" customFormat="1" ht="34.5" customHeight="1">
      <c r="J22" s="143"/>
    </row>
    <row r="23" s="124" customFormat="1" ht="34.5" customHeight="1">
      <c r="J23" s="143"/>
    </row>
    <row r="24" s="124" customFormat="1" ht="34.5" customHeight="1">
      <c r="J24" s="143"/>
    </row>
    <row r="25" s="124" customFormat="1" ht="34.5" customHeight="1">
      <c r="J25" s="143"/>
    </row>
    <row r="26" s="124" customFormat="1" ht="34.5" customHeight="1">
      <c r="J26" s="143"/>
    </row>
    <row r="27" s="124" customFormat="1" ht="34.5" customHeight="1">
      <c r="J27" s="143"/>
    </row>
    <row r="28" s="124" customFormat="1" ht="34.5" customHeight="1">
      <c r="J28" s="143"/>
    </row>
    <row r="30" s="124" customFormat="1" ht="34.5" customHeight="1">
      <c r="J30" s="143"/>
    </row>
    <row r="31" s="124" customFormat="1" ht="34.5" customHeight="1">
      <c r="J31" s="143"/>
    </row>
    <row r="32" s="124" customFormat="1" ht="34.5" customHeight="1">
      <c r="J32" s="143"/>
    </row>
    <row r="33" s="124" customFormat="1" ht="34.5" customHeight="1">
      <c r="J33" s="143"/>
    </row>
    <row r="34" s="124" customFormat="1" ht="34.5" customHeight="1">
      <c r="J34" s="143"/>
    </row>
    <row r="35" s="124" customFormat="1" ht="34.5" customHeight="1">
      <c r="J35" s="143"/>
    </row>
    <row r="36" s="124" customFormat="1" ht="34.5" customHeight="1">
      <c r="J36" s="143"/>
    </row>
    <row r="37" s="124" customFormat="1" ht="34.5" customHeight="1">
      <c r="J37" s="143"/>
    </row>
    <row r="39" s="124" customFormat="1" ht="34.5" customHeight="1">
      <c r="J39" s="143"/>
    </row>
    <row r="40" s="124" customFormat="1" ht="34.5" customHeight="1">
      <c r="J40" s="143"/>
    </row>
    <row r="41" s="124" customFormat="1" ht="34.5" customHeight="1">
      <c r="J41" s="143"/>
    </row>
    <row r="42" s="124" customFormat="1" ht="34.5" customHeight="1">
      <c r="J42" s="143"/>
    </row>
    <row r="43" s="124" customFormat="1" ht="34.5" customHeight="1">
      <c r="J43" s="143"/>
    </row>
    <row r="44" s="124" customFormat="1" ht="34.5" customHeight="1">
      <c r="J44" s="143"/>
    </row>
    <row r="45" s="124" customFormat="1" ht="34.5" customHeight="1">
      <c r="J45" s="143"/>
    </row>
    <row r="46" s="124" customFormat="1" ht="34.5" customHeight="1">
      <c r="J46" s="143"/>
    </row>
    <row r="47" s="124" customFormat="1" ht="34.5" customHeight="1">
      <c r="J47" s="143"/>
    </row>
    <row r="48" s="124" customFormat="1" ht="34.5" customHeight="1">
      <c r="J48" s="143"/>
    </row>
    <row r="49" s="124" customFormat="1" ht="34.5" customHeight="1">
      <c r="J49" s="143"/>
    </row>
    <row r="50" s="124" customFormat="1" ht="34.5" customHeight="1">
      <c r="J50" s="143"/>
    </row>
    <row r="51" s="124" customFormat="1" ht="34.5" customHeight="1">
      <c r="J51" s="143"/>
    </row>
    <row r="52" s="124" customFormat="1" ht="34.5" customHeight="1">
      <c r="J52" s="143"/>
    </row>
    <row r="53" s="124" customFormat="1" ht="34.5" customHeight="1">
      <c r="J53" s="143"/>
    </row>
    <row r="54" s="124" customFormat="1" ht="34.5" customHeight="1">
      <c r="J54" s="143"/>
    </row>
    <row r="55" s="124" customFormat="1" ht="34.5" customHeight="1">
      <c r="J55" s="143"/>
    </row>
    <row r="56" s="124" customFormat="1" ht="34.5" customHeight="1">
      <c r="J56" s="143"/>
    </row>
    <row r="57" s="124" customFormat="1" ht="34.5" customHeight="1">
      <c r="J57" s="143"/>
    </row>
    <row r="58" s="124" customFormat="1" ht="34.5" customHeight="1">
      <c r="J58" s="143"/>
    </row>
    <row r="59" s="124" customFormat="1" ht="34.5" customHeight="1">
      <c r="J59" s="143"/>
    </row>
    <row r="60" s="124" customFormat="1" ht="34.5" customHeight="1">
      <c r="J60" s="143"/>
    </row>
    <row r="61" s="124" customFormat="1" ht="34.5" customHeight="1">
      <c r="J61" s="143"/>
    </row>
    <row r="63" s="124" customFormat="1" ht="34.5" customHeight="1">
      <c r="J63" s="143"/>
    </row>
    <row r="64" s="124" customFormat="1" ht="34.5" customHeight="1">
      <c r="J64" s="143"/>
    </row>
    <row r="65" s="124" customFormat="1" ht="34.5" customHeight="1">
      <c r="J65" s="143"/>
    </row>
    <row r="66" s="124" customFormat="1" ht="34.5" customHeight="1">
      <c r="J66" s="143"/>
    </row>
    <row r="67" s="124" customFormat="1" ht="34.5" customHeight="1">
      <c r="J67" s="143"/>
    </row>
    <row r="68" s="124" customFormat="1" ht="34.5" customHeight="1">
      <c r="J68" s="143"/>
    </row>
    <row r="69" s="124" customFormat="1" ht="34.5" customHeight="1">
      <c r="J69" s="143"/>
    </row>
    <row r="70" s="124" customFormat="1" ht="34.5" customHeight="1">
      <c r="J70" s="143"/>
    </row>
    <row r="71" s="124" customFormat="1" ht="34.5" customHeight="1">
      <c r="J71" s="143"/>
    </row>
    <row r="72" s="124" customFormat="1" ht="34.5" customHeight="1">
      <c r="J72" s="143"/>
    </row>
    <row r="73" s="124" customFormat="1" ht="34.5" customHeight="1">
      <c r="J73" s="143"/>
    </row>
    <row r="74" s="124" customFormat="1" ht="34.5" customHeight="1">
      <c r="J74" s="143"/>
    </row>
    <row r="75" s="124" customFormat="1" ht="34.5" customHeight="1">
      <c r="J75" s="143"/>
    </row>
    <row r="76" s="124" customFormat="1" ht="34.5" customHeight="1">
      <c r="J76" s="143"/>
    </row>
    <row r="77" s="124" customFormat="1" ht="34.5" customHeight="1">
      <c r="J77" s="143"/>
    </row>
    <row r="78" s="124" customFormat="1" ht="34.5" customHeight="1">
      <c r="J78" s="143"/>
    </row>
    <row r="79" s="124" customFormat="1" ht="34.5" customHeight="1">
      <c r="J79" s="143"/>
    </row>
    <row r="80" s="124" customFormat="1" ht="34.5" customHeight="1">
      <c r="J80" s="143"/>
    </row>
    <row r="81" s="124" customFormat="1" ht="34.5" customHeight="1">
      <c r="J81" s="143"/>
    </row>
    <row r="82" s="124" customFormat="1" ht="34.5" customHeight="1">
      <c r="J82" s="143"/>
    </row>
    <row r="83" s="124" customFormat="1" ht="34.5" customHeight="1">
      <c r="J83" s="143"/>
    </row>
    <row r="84" s="124" customFormat="1" ht="34.5" customHeight="1">
      <c r="J84" s="143"/>
    </row>
    <row r="85" s="124" customFormat="1" ht="34.5" customHeight="1">
      <c r="J85" s="143"/>
    </row>
    <row r="87" s="124" customFormat="1" ht="34.5" customHeight="1">
      <c r="J87" s="143"/>
    </row>
    <row r="88" s="124" customFormat="1" ht="34.5" customHeight="1">
      <c r="J88" s="143"/>
    </row>
    <row r="89" s="124" customFormat="1" ht="34.5" customHeight="1">
      <c r="J89" s="143"/>
    </row>
    <row r="90" s="124" customFormat="1" ht="34.5" customHeight="1">
      <c r="J90" s="143"/>
    </row>
    <row r="91" s="124" customFormat="1" ht="34.5" customHeight="1">
      <c r="J91" s="143"/>
    </row>
    <row r="92" s="124" customFormat="1" ht="34.5" customHeight="1">
      <c r="J92" s="143"/>
    </row>
    <row r="93" s="124" customFormat="1" ht="34.5" customHeight="1">
      <c r="J93" s="143"/>
    </row>
    <row r="94" s="124" customFormat="1" ht="34.5" customHeight="1">
      <c r="J94" s="143"/>
    </row>
    <row r="95" s="124" customFormat="1" ht="34.5" customHeight="1">
      <c r="J95" s="143"/>
    </row>
    <row r="96" s="124" customFormat="1" ht="34.5" customHeight="1">
      <c r="J96" s="143"/>
    </row>
    <row r="97" s="124" customFormat="1" ht="34.5" customHeight="1">
      <c r="J97" s="143"/>
    </row>
    <row r="98" s="124" customFormat="1" ht="34.5" customHeight="1">
      <c r="J98" s="143"/>
    </row>
    <row r="99" s="124" customFormat="1" ht="34.5" customHeight="1">
      <c r="J99" s="143"/>
    </row>
    <row r="101" s="124" customFormat="1" ht="34.5" customHeight="1">
      <c r="J101" s="143"/>
    </row>
    <row r="102" s="124" customFormat="1" ht="34.5" customHeight="1">
      <c r="J102" s="143"/>
    </row>
    <row r="103" s="124" customFormat="1" ht="34.5" customHeight="1">
      <c r="J103" s="143"/>
    </row>
    <row r="104" s="124" customFormat="1" ht="34.5" customHeight="1">
      <c r="J104" s="143"/>
    </row>
    <row r="105" s="124" customFormat="1" ht="34.5" customHeight="1">
      <c r="J105" s="143"/>
    </row>
    <row r="106" s="124" customFormat="1" ht="34.5" customHeight="1">
      <c r="J106" s="143"/>
    </row>
    <row r="107" s="124" customFormat="1" ht="34.5" customHeight="1">
      <c r="J107" s="143"/>
    </row>
    <row r="108" s="124" customFormat="1" ht="34.5" customHeight="1">
      <c r="J108" s="143"/>
    </row>
    <row r="109" s="124" customFormat="1" ht="34.5" customHeight="1">
      <c r="J109" s="143"/>
    </row>
    <row r="110" s="124" customFormat="1" ht="34.5" customHeight="1">
      <c r="J110" s="143"/>
    </row>
    <row r="111" s="124" customFormat="1" ht="34.5" customHeight="1">
      <c r="J111" s="143"/>
    </row>
    <row r="112" s="124" customFormat="1" ht="34.5" customHeight="1">
      <c r="J112" s="143"/>
    </row>
    <row r="113" s="124" customFormat="1" ht="34.5" customHeight="1">
      <c r="J113" s="143"/>
    </row>
    <row r="115" s="124" customFormat="1" ht="34.5" customHeight="1">
      <c r="J115" s="143"/>
    </row>
    <row r="116" s="124" customFormat="1" ht="34.5" customHeight="1">
      <c r="J116" s="143"/>
    </row>
    <row r="117" s="124" customFormat="1" ht="34.5" customHeight="1">
      <c r="J117" s="143"/>
    </row>
    <row r="118" s="124" customFormat="1" ht="34.5" customHeight="1">
      <c r="J118" s="143"/>
    </row>
    <row r="119" s="124" customFormat="1" ht="34.5" customHeight="1">
      <c r="J119" s="143"/>
    </row>
    <row r="121" s="124" customFormat="1" ht="34.5" customHeight="1">
      <c r="J121" s="143"/>
    </row>
    <row r="122" s="124" customFormat="1" ht="34.5" customHeight="1">
      <c r="J122" s="143"/>
    </row>
    <row r="123" s="124" customFormat="1" ht="34.5" customHeight="1">
      <c r="J123" s="143"/>
    </row>
    <row r="124" s="124" customFormat="1" ht="34.5" customHeight="1">
      <c r="J124" s="143"/>
    </row>
    <row r="125" s="124" customFormat="1" ht="34.5" customHeight="1">
      <c r="J125" s="143"/>
    </row>
    <row r="127" s="124" customFormat="1" ht="34.5" customHeight="1">
      <c r="J127" s="143"/>
    </row>
    <row r="128" s="124" customFormat="1" ht="34.5" customHeight="1">
      <c r="J128" s="143"/>
    </row>
    <row r="129" s="124" customFormat="1" ht="34.5" customHeight="1">
      <c r="J129" s="143"/>
    </row>
    <row r="130" s="124" customFormat="1" ht="34.5" customHeight="1">
      <c r="J130" s="143"/>
    </row>
    <row r="131" s="124" customFormat="1" ht="34.5" customHeight="1">
      <c r="J131" s="143"/>
    </row>
    <row r="132" s="124" customFormat="1" ht="34.5" customHeight="1">
      <c r="J132" s="143"/>
    </row>
    <row r="133" s="124" customFormat="1" ht="34.5" customHeight="1">
      <c r="J133" s="143"/>
    </row>
    <row r="134" s="124" customFormat="1" ht="34.5" customHeight="1">
      <c r="J134" s="143"/>
    </row>
    <row r="135" s="124" customFormat="1" ht="34.5" customHeight="1">
      <c r="J135" s="143"/>
    </row>
    <row r="136" s="124" customFormat="1" ht="34.5" customHeight="1">
      <c r="J136" s="143"/>
    </row>
    <row r="137" s="124" customFormat="1" ht="34.5" customHeight="1">
      <c r="J137" s="143"/>
    </row>
    <row r="138" s="124" customFormat="1" ht="34.5" customHeight="1">
      <c r="J138" s="143"/>
    </row>
    <row r="139" s="124" customFormat="1" ht="34.5" customHeight="1">
      <c r="J139" s="143"/>
    </row>
  </sheetData>
  <sheetProtection/>
  <mergeCells count="10">
    <mergeCell ref="A1:G1"/>
    <mergeCell ref="A2:G2"/>
    <mergeCell ref="A7:E7"/>
    <mergeCell ref="A3:A4"/>
    <mergeCell ref="B3:B4"/>
    <mergeCell ref="C3:C4"/>
    <mergeCell ref="D3:D4"/>
    <mergeCell ref="E3:E4"/>
    <mergeCell ref="F3:F4"/>
    <mergeCell ref="G3:G4"/>
  </mergeCells>
  <printOptions/>
  <pageMargins left="0.75" right="0.75" top="1" bottom="1" header="0.5" footer="0.5"/>
  <pageSetup orientation="portrait" paperSize="9" scale="7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上善若水</cp:lastModifiedBy>
  <dcterms:created xsi:type="dcterms:W3CDTF">2016-12-02T08:54:00Z</dcterms:created>
  <dcterms:modified xsi:type="dcterms:W3CDTF">2023-11-27T03:24:21Z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856E802479F6474FA71D649A4094BE74_13</vt:lpwstr>
  </property>
  <property fmtid="{D5CDD505-2E9C-101B-9397-08002B2CF9AE}" pid="5" name="KSOReadingLayo">
    <vt:bool>true</vt:bool>
  </property>
</Properties>
</file>